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1"/>
  <c r="M21" s="1"/>
  <c r="K33"/>
  <c r="M33" s="1"/>
  <c r="K53"/>
  <c r="M53" s="1"/>
  <c r="K65"/>
  <c r="M65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25"/>
  <c r="M25" s="1"/>
  <c r="K37"/>
  <c r="M37" s="1"/>
  <c r="K45"/>
  <c r="M45" s="1"/>
  <c r="K49"/>
  <c r="M49" s="1"/>
  <c r="K61"/>
  <c r="M61" s="1"/>
  <c r="K73"/>
  <c r="M73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9"/>
  <c r="M29" s="1"/>
  <c r="K41"/>
  <c r="M41" s="1"/>
  <c r="K57"/>
  <c r="M57" s="1"/>
  <c r="K69"/>
  <c r="M69" s="1"/>
  <c r="K77"/>
  <c r="M77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15"/>
  <c r="G15" s="1"/>
  <c r="E27"/>
  <c r="G27" s="1"/>
  <c r="E39"/>
  <c r="G39" s="1"/>
  <c r="E55"/>
  <c r="G55" s="1"/>
  <c r="E71"/>
  <c r="G71" s="1"/>
  <c r="E75"/>
  <c r="G75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19"/>
  <c r="G19" s="1"/>
  <c r="E35"/>
  <c r="G35" s="1"/>
  <c r="E51"/>
  <c r="G51" s="1"/>
  <c r="E59"/>
  <c r="G59" s="1"/>
  <c r="E67"/>
  <c r="G67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23"/>
  <c r="G23" s="1"/>
  <c r="E31"/>
  <c r="G31" s="1"/>
  <c r="E43"/>
  <c r="G43" s="1"/>
  <c r="E47"/>
  <c r="G47" s="1"/>
  <c r="E63"/>
  <c r="G63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0"/>
  <c r="D20" s="1"/>
  <c r="B28"/>
  <c r="D28" s="1"/>
  <c r="B40"/>
  <c r="D40" s="1"/>
  <c r="B64"/>
  <c r="D64" s="1"/>
  <c r="B80"/>
  <c r="D80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24"/>
  <c r="D24" s="1"/>
  <c r="B32"/>
  <c r="D32" s="1"/>
  <c r="B48"/>
  <c r="D48" s="1"/>
  <c r="B56"/>
  <c r="D56" s="1"/>
  <c r="B60"/>
  <c r="D60" s="1"/>
  <c r="B72"/>
  <c r="D72" s="1"/>
  <c r="B76"/>
  <c r="D76" s="1"/>
  <c r="B88"/>
  <c r="D88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B86"/>
  <c r="D86" s="1"/>
  <c r="B90"/>
  <c r="D90" s="1"/>
  <c r="B94"/>
  <c r="D94" s="1"/>
  <c r="Q94" s="1"/>
  <c r="B98"/>
  <c r="D98" s="1"/>
  <c r="Q98" s="1"/>
  <c r="B8"/>
  <c r="D8" s="1"/>
  <c r="B16"/>
  <c r="D16" s="1"/>
  <c r="B36"/>
  <c r="D36" s="1"/>
  <c r="B44"/>
  <c r="D44" s="1"/>
  <c r="B52"/>
  <c r="D52" s="1"/>
  <c r="B68"/>
  <c r="D68" s="1"/>
  <c r="B84"/>
  <c r="D84" s="1"/>
  <c r="B96"/>
  <c r="D96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Q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8" i="81" l="1"/>
  <c r="Q82"/>
  <c r="Q85"/>
  <c r="Q9"/>
  <c r="Q72"/>
  <c r="Q52"/>
  <c r="Q75"/>
  <c r="Q5"/>
  <c r="Q86"/>
  <c r="Q69"/>
  <c r="Q41"/>
  <c r="Q57"/>
  <c r="Q96"/>
  <c r="Q81"/>
  <c r="Q21"/>
  <c r="Q61"/>
  <c r="Q79"/>
  <c r="Q60"/>
  <c r="Q45"/>
  <c r="Q29"/>
  <c r="Q90"/>
  <c r="Q15"/>
  <c r="Q77"/>
  <c r="Q31"/>
  <c r="Q27"/>
  <c r="Q91"/>
  <c r="Q12"/>
  <c r="T2" i="82"/>
  <c r="T2" i="79"/>
  <c r="DM99" i="11"/>
  <c r="Q73" i="81"/>
  <c r="Q13"/>
  <c r="Q76"/>
  <c r="Q92"/>
  <c r="Q28"/>
  <c r="Q65"/>
  <c r="Q17"/>
  <c r="Q51"/>
  <c r="Q87"/>
  <c r="Q55"/>
  <c r="Q39"/>
  <c r="Q7"/>
  <c r="Q64"/>
  <c r="Q16"/>
  <c r="Q32"/>
  <c r="Q43"/>
  <c r="Q48"/>
  <c r="Q95"/>
  <c r="Q8"/>
  <c r="Q24"/>
  <c r="Q71"/>
  <c r="Q23"/>
  <c r="Q63"/>
  <c r="Q88"/>
  <c r="Q56"/>
  <c r="Q67"/>
  <c r="Q19"/>
  <c r="Q40"/>
  <c r="Q68"/>
  <c r="Q59"/>
  <c r="Q11"/>
  <c r="Q80"/>
  <c r="Q20"/>
  <c r="Q36"/>
  <c r="Q47"/>
  <c r="Q84"/>
  <c r="Q44"/>
  <c r="Q4"/>
  <c r="Q83"/>
  <c r="Q35"/>
  <c r="Q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L99" i="24"/>
  <c r="AK99" i="29"/>
  <c r="AB96" i="63"/>
  <c r="AB92"/>
  <c r="AB60"/>
  <c r="AB56"/>
  <c r="AB48"/>
  <c r="AB44"/>
  <c r="AB28"/>
  <c r="AB4"/>
  <c r="AB97"/>
  <c r="AB93" i="62"/>
  <c r="AB77"/>
  <c r="AB69"/>
  <c r="AB53"/>
  <c r="AB49"/>
  <c r="AB45"/>
  <c r="AB41"/>
  <c r="AB33"/>
  <c r="AB29"/>
  <c r="AB17"/>
  <c r="AB44"/>
  <c r="AB36"/>
  <c r="AB96" i="61"/>
  <c r="AB92"/>
  <c r="AB88"/>
  <c r="AB84"/>
  <c r="AB80"/>
  <c r="AB76"/>
  <c r="AB68"/>
  <c r="AB60"/>
  <c r="AB52"/>
  <c r="AB48"/>
  <c r="AB44"/>
  <c r="AB40"/>
  <c r="AB36"/>
  <c r="AB28"/>
  <c r="AB24"/>
  <c r="AB81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F6" s="1"/>
  <c r="C6"/>
  <c r="B7"/>
  <c r="C7"/>
  <c r="B8"/>
  <c r="F8" s="1"/>
  <c r="C8"/>
  <c r="B9"/>
  <c r="C9"/>
  <c r="B10"/>
  <c r="F10" s="1"/>
  <c r="C10"/>
  <c r="B11"/>
  <c r="C11"/>
  <c r="F11" s="1"/>
  <c r="B12"/>
  <c r="F12" s="1"/>
  <c r="C12"/>
  <c r="B13"/>
  <c r="C13"/>
  <c r="F13" s="1"/>
  <c r="B14"/>
  <c r="C14"/>
  <c r="B15"/>
  <c r="C15"/>
  <c r="F15" s="1"/>
  <c r="B16"/>
  <c r="C16"/>
  <c r="B17"/>
  <c r="C17"/>
  <c r="F17" s="1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C26"/>
  <c r="B27"/>
  <c r="C27"/>
  <c r="F27" s="1"/>
  <c r="B28"/>
  <c r="F28" s="1"/>
  <c r="C28"/>
  <c r="B29"/>
  <c r="C29"/>
  <c r="F29" s="1"/>
  <c r="B30"/>
  <c r="F30" s="1"/>
  <c r="C30"/>
  <c r="B31"/>
  <c r="C31"/>
  <c r="B32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F41" s="1"/>
  <c r="B42"/>
  <c r="F42" s="1"/>
  <c r="C42"/>
  <c r="B43"/>
  <c r="C43"/>
  <c r="B44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B56"/>
  <c r="C56"/>
  <c r="B57"/>
  <c r="C57"/>
  <c r="B58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F7" s="1"/>
  <c r="B8"/>
  <c r="C8"/>
  <c r="B9"/>
  <c r="C9"/>
  <c r="F9" s="1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B28"/>
  <c r="F28" s="1"/>
  <c r="C28"/>
  <c r="B29"/>
  <c r="C29"/>
  <c r="F29" s="1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F55" s="1"/>
  <c r="B56"/>
  <c r="C56"/>
  <c r="B57"/>
  <c r="C57"/>
  <c r="F57" s="1"/>
  <c r="B58"/>
  <c r="F58" s="1"/>
  <c r="C58"/>
  <c r="B59"/>
  <c r="C59"/>
  <c r="B60"/>
  <c r="F60" s="1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C74"/>
  <c r="B75"/>
  <c r="C75"/>
  <c r="F75" s="1"/>
  <c r="B76"/>
  <c r="F76" s="1"/>
  <c r="C76"/>
  <c r="B77"/>
  <c r="C77"/>
  <c r="F77" s="1"/>
  <c r="B78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F87" s="1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61"/>
  <c r="C4"/>
  <c r="B5"/>
  <c r="C5"/>
  <c r="F5" s="1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C30"/>
  <c r="B31"/>
  <c r="C31"/>
  <c r="F31" s="1"/>
  <c r="B32"/>
  <c r="F32" s="1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F40" s="1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C80"/>
  <c r="B81"/>
  <c r="C81"/>
  <c r="F81" s="1"/>
  <c r="B82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C96"/>
  <c r="B97"/>
  <c r="C97"/>
  <c r="F97" s="1"/>
  <c r="B98"/>
  <c r="F98" s="1"/>
  <c r="C98"/>
  <c r="C3"/>
  <c r="B3"/>
  <c r="B4" i="58"/>
  <c r="F4" s="1"/>
  <c r="C4"/>
  <c r="B5"/>
  <c r="C5"/>
  <c r="B6"/>
  <c r="F6" s="1"/>
  <c r="C6"/>
  <c r="B7"/>
  <c r="C7"/>
  <c r="F7" s="1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F22" s="1"/>
  <c r="C22"/>
  <c r="B23"/>
  <c r="C23"/>
  <c r="F23" s="1"/>
  <c r="B24"/>
  <c r="F24" s="1"/>
  <c r="C24"/>
  <c r="B25"/>
  <c r="C25"/>
  <c r="F25" s="1"/>
  <c r="B26"/>
  <c r="C26"/>
  <c r="B27"/>
  <c r="C27"/>
  <c r="F27" s="1"/>
  <c r="B28"/>
  <c r="F28" s="1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B42"/>
  <c r="F42" s="1"/>
  <c r="C42"/>
  <c r="B43"/>
  <c r="C43"/>
  <c r="F43" s="1"/>
  <c r="B44"/>
  <c r="F44" s="1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F66" s="1"/>
  <c r="C66"/>
  <c r="B67"/>
  <c r="C67"/>
  <c r="F67" s="1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C94"/>
  <c r="B95"/>
  <c r="C95"/>
  <c r="F95" s="1"/>
  <c r="B96"/>
  <c r="F96" s="1"/>
  <c r="C96"/>
  <c r="B97"/>
  <c r="C97"/>
  <c r="F97" s="1"/>
  <c r="B98"/>
  <c r="F98" s="1"/>
  <c r="C98"/>
  <c r="C3"/>
  <c r="B3"/>
  <c r="B4" i="57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F13" s="1"/>
  <c r="B14"/>
  <c r="C14"/>
  <c r="B15"/>
  <c r="C15"/>
  <c r="F15" s="1"/>
  <c r="B16"/>
  <c r="C16"/>
  <c r="B17"/>
  <c r="C17"/>
  <c r="F17" s="1"/>
  <c r="B18"/>
  <c r="F18" s="1"/>
  <c r="C18"/>
  <c r="B19"/>
  <c r="C19"/>
  <c r="F19" s="1"/>
  <c r="B20"/>
  <c r="C20"/>
  <c r="B21"/>
  <c r="C21"/>
  <c r="F21" s="1"/>
  <c r="B22"/>
  <c r="F22" s="1"/>
  <c r="C22"/>
  <c r="B23"/>
  <c r="C23"/>
  <c r="F23" s="1"/>
  <c r="B24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C80"/>
  <c r="B81"/>
  <c r="C81"/>
  <c r="F81" s="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F89" s="1"/>
  <c r="B90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F14" s="1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F26" s="1"/>
  <c r="C26"/>
  <c r="B27"/>
  <c r="C27"/>
  <c r="F27" s="1"/>
  <c r="B28"/>
  <c r="C28"/>
  <c r="B29"/>
  <c r="C29"/>
  <c r="F29" s="1"/>
  <c r="B30"/>
  <c r="C30"/>
  <c r="B31"/>
  <c r="C31"/>
  <c r="B32"/>
  <c r="F32" s="1"/>
  <c r="C32"/>
  <c r="B33"/>
  <c r="C33"/>
  <c r="B34"/>
  <c r="F34" s="1"/>
  <c r="C34"/>
  <c r="B35"/>
  <c r="C35"/>
  <c r="F35" s="1"/>
  <c r="B36"/>
  <c r="C36"/>
  <c r="B37"/>
  <c r="C37"/>
  <c r="F37" s="1"/>
  <c r="B38"/>
  <c r="F38" s="1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F52" s="1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B68"/>
  <c r="F68" s="1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F92" s="1"/>
  <c r="C92"/>
  <c r="B93"/>
  <c r="C93"/>
  <c r="F93" s="1"/>
  <c r="B94"/>
  <c r="F94" s="1"/>
  <c r="C94"/>
  <c r="B95"/>
  <c r="C95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F20" s="1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F30" s="1"/>
  <c r="C30"/>
  <c r="B31"/>
  <c r="C31"/>
  <c r="B32"/>
  <c r="C32"/>
  <c r="B33"/>
  <c r="C33"/>
  <c r="B34"/>
  <c r="F34" s="1"/>
  <c r="C34"/>
  <c r="B35"/>
  <c r="C35"/>
  <c r="F35" s="1"/>
  <c r="B36"/>
  <c r="C36"/>
  <c r="B37"/>
  <c r="C37"/>
  <c r="B38"/>
  <c r="F38" s="1"/>
  <c r="C38"/>
  <c r="B39"/>
  <c r="C39"/>
  <c r="F39" s="1"/>
  <c r="B40"/>
  <c r="F40" s="1"/>
  <c r="C40"/>
  <c r="B41"/>
  <c r="C41"/>
  <c r="F41" s="1"/>
  <c r="B42"/>
  <c r="C42"/>
  <c r="B43"/>
  <c r="C43"/>
  <c r="B44"/>
  <c r="F44" s="1"/>
  <c r="C44"/>
  <c r="B45"/>
  <c r="C45"/>
  <c r="B46"/>
  <c r="F46" s="1"/>
  <c r="C46"/>
  <c r="B47"/>
  <c r="C47"/>
  <c r="F47" s="1"/>
  <c r="B48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F95" s="1"/>
  <c r="B96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F85"/>
  <c r="U84"/>
  <c r="N84"/>
  <c r="F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F72"/>
  <c r="U71"/>
  <c r="F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U60"/>
  <c r="N60"/>
  <c r="U59"/>
  <c r="U58"/>
  <c r="N58"/>
  <c r="U57"/>
  <c r="N57"/>
  <c r="F57"/>
  <c r="U56"/>
  <c r="N56"/>
  <c r="U55"/>
  <c r="F55"/>
  <c r="U54"/>
  <c r="N54"/>
  <c r="U53"/>
  <c r="N53"/>
  <c r="U52"/>
  <c r="N52"/>
  <c r="U51"/>
  <c r="U50"/>
  <c r="N50"/>
  <c r="U49"/>
  <c r="N49"/>
  <c r="U48"/>
  <c r="N48"/>
  <c r="U47"/>
  <c r="U46"/>
  <c r="N46"/>
  <c r="U45"/>
  <c r="N45"/>
  <c r="U44"/>
  <c r="N44"/>
  <c r="F44"/>
  <c r="U43"/>
  <c r="F43"/>
  <c r="U42"/>
  <c r="N42"/>
  <c r="U41"/>
  <c r="N41"/>
  <c r="U40"/>
  <c r="N40"/>
  <c r="U39"/>
  <c r="U38"/>
  <c r="N38"/>
  <c r="U37"/>
  <c r="N37"/>
  <c r="U36"/>
  <c r="N36"/>
  <c r="U35"/>
  <c r="U34"/>
  <c r="N34"/>
  <c r="U33"/>
  <c r="N33"/>
  <c r="U32"/>
  <c r="N32"/>
  <c r="F32"/>
  <c r="U31"/>
  <c r="F31"/>
  <c r="U30"/>
  <c r="N30"/>
  <c r="U29"/>
  <c r="N29"/>
  <c r="U28"/>
  <c r="U27"/>
  <c r="N27"/>
  <c r="U26"/>
  <c r="N26"/>
  <c r="F26"/>
  <c r="U25"/>
  <c r="N25"/>
  <c r="U24"/>
  <c r="N24"/>
  <c r="U23"/>
  <c r="U22"/>
  <c r="N22"/>
  <c r="U21"/>
  <c r="N21"/>
  <c r="F21"/>
  <c r="U20"/>
  <c r="N20"/>
  <c r="U19"/>
  <c r="F19"/>
  <c r="U18"/>
  <c r="N18"/>
  <c r="U17"/>
  <c r="N17"/>
  <c r="U16"/>
  <c r="N16"/>
  <c r="U15"/>
  <c r="U14"/>
  <c r="N14"/>
  <c r="F14"/>
  <c r="U13"/>
  <c r="N13"/>
  <c r="U12"/>
  <c r="N12"/>
  <c r="U11"/>
  <c r="U10"/>
  <c r="N10"/>
  <c r="U9"/>
  <c r="N9"/>
  <c r="F9"/>
  <c r="U8"/>
  <c r="N8"/>
  <c r="U7"/>
  <c r="F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F93"/>
  <c r="AD92"/>
  <c r="U92"/>
  <c r="N92"/>
  <c r="U91"/>
  <c r="N91"/>
  <c r="U90"/>
  <c r="N90"/>
  <c r="F90"/>
  <c r="AD89"/>
  <c r="U89"/>
  <c r="N89"/>
  <c r="F89"/>
  <c r="AD88"/>
  <c r="U88"/>
  <c r="N88"/>
  <c r="F88"/>
  <c r="U87"/>
  <c r="N87"/>
  <c r="U86"/>
  <c r="N86"/>
  <c r="AD85"/>
  <c r="U85"/>
  <c r="N85"/>
  <c r="U84"/>
  <c r="F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F74"/>
  <c r="U73"/>
  <c r="N73"/>
  <c r="U72"/>
  <c r="U71"/>
  <c r="N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AC62"/>
  <c r="U62"/>
  <c r="N62"/>
  <c r="F62"/>
  <c r="U61"/>
  <c r="N61"/>
  <c r="F61"/>
  <c r="U60"/>
  <c r="U59"/>
  <c r="N59"/>
  <c r="F59"/>
  <c r="U58"/>
  <c r="N58"/>
  <c r="U57"/>
  <c r="N57"/>
  <c r="U56"/>
  <c r="F56"/>
  <c r="U55"/>
  <c r="N55"/>
  <c r="U54"/>
  <c r="N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U31"/>
  <c r="F31"/>
  <c r="U30"/>
  <c r="F30"/>
  <c r="AD29"/>
  <c r="U29"/>
  <c r="U28"/>
  <c r="U27"/>
  <c r="F27"/>
  <c r="U26"/>
  <c r="U25"/>
  <c r="U24"/>
  <c r="U23"/>
  <c r="U22"/>
  <c r="AD21"/>
  <c r="U21"/>
  <c r="U20"/>
  <c r="U19"/>
  <c r="U18"/>
  <c r="AD17"/>
  <c r="U17"/>
  <c r="U16"/>
  <c r="U15"/>
  <c r="F15"/>
  <c r="U14"/>
  <c r="AD13"/>
  <c r="U13"/>
  <c r="F13"/>
  <c r="U12"/>
  <c r="F12"/>
  <c r="U11"/>
  <c r="U10"/>
  <c r="AD9"/>
  <c r="U9"/>
  <c r="U8"/>
  <c r="F8"/>
  <c r="U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F91"/>
  <c r="U90"/>
  <c r="N90"/>
  <c r="U89"/>
  <c r="F89"/>
  <c r="U88"/>
  <c r="U87"/>
  <c r="U86"/>
  <c r="N86"/>
  <c r="U85"/>
  <c r="U84"/>
  <c r="U83"/>
  <c r="U82"/>
  <c r="N82"/>
  <c r="F82"/>
  <c r="U81"/>
  <c r="U80"/>
  <c r="F80"/>
  <c r="U79"/>
  <c r="U78"/>
  <c r="N78"/>
  <c r="U77"/>
  <c r="U76"/>
  <c r="N76"/>
  <c r="U75"/>
  <c r="U74"/>
  <c r="N74"/>
  <c r="U73"/>
  <c r="U72"/>
  <c r="N72"/>
  <c r="U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U60"/>
  <c r="N60"/>
  <c r="F60"/>
  <c r="U59"/>
  <c r="U58"/>
  <c r="N58"/>
  <c r="F58"/>
  <c r="U57"/>
  <c r="U56"/>
  <c r="N56"/>
  <c r="U55"/>
  <c r="U54"/>
  <c r="N54"/>
  <c r="U53"/>
  <c r="U52"/>
  <c r="N52"/>
  <c r="U51"/>
  <c r="U50"/>
  <c r="N50"/>
  <c r="F50"/>
  <c r="U49"/>
  <c r="U48"/>
  <c r="N48"/>
  <c r="U47"/>
  <c r="U46"/>
  <c r="N46"/>
  <c r="U45"/>
  <c r="U44"/>
  <c r="N44"/>
  <c r="U43"/>
  <c r="U42"/>
  <c r="N42"/>
  <c r="F42"/>
  <c r="U41"/>
  <c r="U40"/>
  <c r="N40"/>
  <c r="U39"/>
  <c r="U38"/>
  <c r="F38"/>
  <c r="U37"/>
  <c r="U36"/>
  <c r="F36"/>
  <c r="U35"/>
  <c r="U34"/>
  <c r="F34"/>
  <c r="U33"/>
  <c r="U32"/>
  <c r="U31"/>
  <c r="N31"/>
  <c r="U30"/>
  <c r="F30"/>
  <c r="U29"/>
  <c r="N29"/>
  <c r="U28"/>
  <c r="N28"/>
  <c r="U27"/>
  <c r="N27"/>
  <c r="U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U93"/>
  <c r="F93"/>
  <c r="U92"/>
  <c r="U91"/>
  <c r="U90"/>
  <c r="U89"/>
  <c r="U88"/>
  <c r="U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F54"/>
  <c r="U53"/>
  <c r="U52"/>
  <c r="F52"/>
  <c r="U51"/>
  <c r="U50"/>
  <c r="F50"/>
  <c r="U49"/>
  <c r="U48"/>
  <c r="U47"/>
  <c r="U46"/>
  <c r="U45"/>
  <c r="U44"/>
  <c r="U43"/>
  <c r="U42"/>
  <c r="U41"/>
  <c r="F41"/>
  <c r="U40"/>
  <c r="U39"/>
  <c r="U38"/>
  <c r="U37"/>
  <c r="U36"/>
  <c r="U35"/>
  <c r="U34"/>
  <c r="U33"/>
  <c r="F33"/>
  <c r="U32"/>
  <c r="F32"/>
  <c r="U31"/>
  <c r="F31"/>
  <c r="U30"/>
  <c r="U29"/>
  <c r="U28"/>
  <c r="U27"/>
  <c r="U26"/>
  <c r="U25"/>
  <c r="U24"/>
  <c r="N24"/>
  <c r="U23"/>
  <c r="U22"/>
  <c r="U21"/>
  <c r="U20"/>
  <c r="U19"/>
  <c r="U18"/>
  <c r="U17"/>
  <c r="U16"/>
  <c r="U15"/>
  <c r="U14"/>
  <c r="U13"/>
  <c r="U12"/>
  <c r="U11"/>
  <c r="F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F90"/>
  <c r="U89"/>
  <c r="N89"/>
  <c r="U88"/>
  <c r="U87"/>
  <c r="F87"/>
  <c r="U86"/>
  <c r="N86"/>
  <c r="U85"/>
  <c r="F85"/>
  <c r="U84"/>
  <c r="U83"/>
  <c r="N83"/>
  <c r="U82"/>
  <c r="U81"/>
  <c r="U80"/>
  <c r="F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F68"/>
  <c r="U67"/>
  <c r="N67"/>
  <c r="U66"/>
  <c r="U65"/>
  <c r="N65"/>
  <c r="U64"/>
  <c r="U63"/>
  <c r="N63"/>
  <c r="U62"/>
  <c r="U61"/>
  <c r="N61"/>
  <c r="U60"/>
  <c r="F60"/>
  <c r="U59"/>
  <c r="N59"/>
  <c r="F59"/>
  <c r="U58"/>
  <c r="U57"/>
  <c r="N57"/>
  <c r="F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F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F32"/>
  <c r="U31"/>
  <c r="N31"/>
  <c r="F31"/>
  <c r="U30"/>
  <c r="N30"/>
  <c r="U29"/>
  <c r="F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F16"/>
  <c r="U15"/>
  <c r="U14"/>
  <c r="N14"/>
  <c r="U13"/>
  <c r="U12"/>
  <c r="N12"/>
  <c r="U11"/>
  <c r="U10"/>
  <c r="N10"/>
  <c r="U9"/>
  <c r="U8"/>
  <c r="N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N77"/>
  <c r="F77"/>
  <c r="U76"/>
  <c r="F76"/>
  <c r="U75"/>
  <c r="U74"/>
  <c r="U73"/>
  <c r="U72"/>
  <c r="U71"/>
  <c r="U70"/>
  <c r="U69"/>
  <c r="N69"/>
  <c r="U68"/>
  <c r="U67"/>
  <c r="F67"/>
  <c r="U66"/>
  <c r="U65"/>
  <c r="U64"/>
  <c r="U63"/>
  <c r="U62"/>
  <c r="U61"/>
  <c r="N61"/>
  <c r="U60"/>
  <c r="U59"/>
  <c r="F59"/>
  <c r="U58"/>
  <c r="U57"/>
  <c r="U56"/>
  <c r="U55"/>
  <c r="U54"/>
  <c r="U53"/>
  <c r="N53"/>
  <c r="U52"/>
  <c r="U51"/>
  <c r="N51"/>
  <c r="U50"/>
  <c r="N50"/>
  <c r="F50"/>
  <c r="U49"/>
  <c r="N49"/>
  <c r="F49"/>
  <c r="U48"/>
  <c r="U47"/>
  <c r="N47"/>
  <c r="F47"/>
  <c r="U46"/>
  <c r="U45"/>
  <c r="U44"/>
  <c r="U43"/>
  <c r="N43"/>
  <c r="U42"/>
  <c r="U41"/>
  <c r="U40"/>
  <c r="U39"/>
  <c r="N39"/>
  <c r="U38"/>
  <c r="U37"/>
  <c r="N37"/>
  <c r="U36"/>
  <c r="F36"/>
  <c r="U35"/>
  <c r="N35"/>
  <c r="U34"/>
  <c r="N34"/>
  <c r="U33"/>
  <c r="N33"/>
  <c r="F33"/>
  <c r="U32"/>
  <c r="U31"/>
  <c r="N31"/>
  <c r="F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F13"/>
  <c r="U12"/>
  <c r="U11"/>
  <c r="N11"/>
  <c r="F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F84"/>
  <c r="U83"/>
  <c r="F83"/>
  <c r="U82"/>
  <c r="F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F67"/>
  <c r="U66"/>
  <c r="F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U43"/>
  <c r="F43"/>
  <c r="U42"/>
  <c r="U41"/>
  <c r="U40"/>
  <c r="U39"/>
  <c r="U38"/>
  <c r="U37"/>
  <c r="U36"/>
  <c r="F36"/>
  <c r="U35"/>
  <c r="N35"/>
  <c r="U34"/>
  <c r="U33"/>
  <c r="F33"/>
  <c r="U32"/>
  <c r="N32"/>
  <c r="U31"/>
  <c r="F31"/>
  <c r="U30"/>
  <c r="U29"/>
  <c r="N29"/>
  <c r="U28"/>
  <c r="U27"/>
  <c r="U26"/>
  <c r="F26"/>
  <c r="U25"/>
  <c r="U24"/>
  <c r="F24"/>
  <c r="U23"/>
  <c r="U22"/>
  <c r="F22"/>
  <c r="U21"/>
  <c r="U20"/>
  <c r="U19"/>
  <c r="N19"/>
  <c r="U18"/>
  <c r="U17"/>
  <c r="F17"/>
  <c r="U16"/>
  <c r="N16"/>
  <c r="F16"/>
  <c r="U15"/>
  <c r="U14"/>
  <c r="U13"/>
  <c r="N13"/>
  <c r="U12"/>
  <c r="U11"/>
  <c r="U10"/>
  <c r="U9"/>
  <c r="U8"/>
  <c r="U7"/>
  <c r="N7"/>
  <c r="U6"/>
  <c r="N6"/>
  <c r="F6"/>
  <c r="U5"/>
  <c r="N5"/>
  <c r="U4"/>
  <c r="F4"/>
  <c r="U3"/>
  <c r="L99"/>
  <c r="A1"/>
  <c r="O99" i="81" l="1"/>
  <c r="L99"/>
  <c r="I99"/>
  <c r="F99"/>
  <c r="C99"/>
  <c r="F17" i="56"/>
  <c r="F59" i="61"/>
  <c r="F96" i="55"/>
  <c r="F88"/>
  <c r="F86"/>
  <c r="F80"/>
  <c r="F78"/>
  <c r="F74"/>
  <c r="F72"/>
  <c r="F70"/>
  <c r="F68"/>
  <c r="F48"/>
  <c r="F42"/>
  <c r="F32"/>
  <c r="F28"/>
  <c r="F18"/>
  <c r="F14"/>
  <c r="F98" i="56"/>
  <c r="F96"/>
  <c r="F90"/>
  <c r="F88"/>
  <c r="F86"/>
  <c r="F84"/>
  <c r="F82"/>
  <c r="F80"/>
  <c r="F78"/>
  <c r="F74"/>
  <c r="F72"/>
  <c r="F70"/>
  <c r="F60"/>
  <c r="F58"/>
  <c r="F56"/>
  <c r="F54"/>
  <c r="F48"/>
  <c r="F46"/>
  <c r="F44"/>
  <c r="F42"/>
  <c r="F40"/>
  <c r="F30"/>
  <c r="F28"/>
  <c r="F24"/>
  <c r="F22"/>
  <c r="F20"/>
  <c r="F18"/>
  <c r="F16"/>
  <c r="F12"/>
  <c r="F10"/>
  <c r="F8"/>
  <c r="F86" i="57"/>
  <c r="F82"/>
  <c r="F70"/>
  <c r="F50"/>
  <c r="F48"/>
  <c r="F42"/>
  <c r="F34"/>
  <c r="F24"/>
  <c r="F20"/>
  <c r="F14"/>
  <c r="F94" i="58"/>
  <c r="F86"/>
  <c r="F70"/>
  <c r="F64"/>
  <c r="F62"/>
  <c r="F60"/>
  <c r="F58"/>
  <c r="F56"/>
  <c r="F48"/>
  <c r="F46"/>
  <c r="F34"/>
  <c r="F30"/>
  <c r="F26"/>
  <c r="F20"/>
  <c r="F18"/>
  <c r="F16"/>
  <c r="F96" i="61"/>
  <c r="F72"/>
  <c r="F78" i="62"/>
  <c r="F64"/>
  <c r="F66" i="63"/>
  <c r="F64"/>
  <c r="F58"/>
  <c r="F56"/>
  <c r="F50"/>
  <c r="F40"/>
  <c r="F16"/>
  <c r="C99"/>
  <c r="B99"/>
  <c r="F91" i="62"/>
  <c r="F51"/>
  <c r="F32"/>
  <c r="F11"/>
  <c r="F61" i="61"/>
  <c r="B99"/>
  <c r="F75" i="56"/>
  <c r="F21"/>
  <c r="C99"/>
  <c r="B99"/>
  <c r="F5"/>
  <c r="F93" i="55"/>
  <c r="F76"/>
  <c r="F69"/>
  <c r="C99"/>
  <c r="F73" i="58"/>
  <c r="F71"/>
  <c r="F47"/>
  <c r="B99"/>
  <c r="F55" i="57"/>
  <c r="C99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O56" s="1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32"/>
  <c r="O32"/>
  <c r="V40"/>
  <c r="V16"/>
  <c r="O16"/>
  <c r="V24"/>
  <c r="O98"/>
  <c r="V24" i="56"/>
  <c r="V26"/>
  <c r="V40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92"/>
  <c r="O45" i="56"/>
  <c r="O65"/>
  <c r="V66" i="55"/>
  <c r="V82"/>
  <c r="V36" i="56"/>
  <c r="V52"/>
  <c r="V12" i="55"/>
  <c r="V28"/>
  <c r="V44"/>
  <c r="V60"/>
  <c r="V18" i="56"/>
  <c r="V48"/>
  <c r="B99" i="55"/>
  <c r="F3"/>
  <c r="K99"/>
  <c r="F5"/>
  <c r="G18"/>
  <c r="O19"/>
  <c r="N20"/>
  <c r="F21"/>
  <c r="N36"/>
  <c r="O36" s="1"/>
  <c r="F37"/>
  <c r="N52"/>
  <c r="O52" s="1"/>
  <c r="F53"/>
  <c r="O68"/>
  <c r="O5" i="56"/>
  <c r="O21"/>
  <c r="O53"/>
  <c r="O61"/>
  <c r="O70" i="55"/>
  <c r="O86"/>
  <c r="O7" i="56"/>
  <c r="V28"/>
  <c r="V39"/>
  <c r="V44"/>
  <c r="V63"/>
  <c r="J99" i="55"/>
  <c r="N24"/>
  <c r="O24" s="1"/>
  <c r="N40"/>
  <c r="O40" s="1"/>
  <c r="N56"/>
  <c r="O56" s="1"/>
  <c r="V38" i="58"/>
  <c r="V54"/>
  <c r="V70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92"/>
  <c r="F3" i="56"/>
  <c r="V5"/>
  <c r="V21"/>
  <c r="V41"/>
  <c r="V45"/>
  <c r="V61"/>
  <c r="V73"/>
  <c r="V81"/>
  <c r="V97"/>
  <c r="N3" i="57"/>
  <c r="V49" i="58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52"/>
  <c r="O45" i="58"/>
  <c r="N99" i="81"/>
  <c r="P99" s="1"/>
  <c r="K99"/>
  <c r="M99" s="1"/>
  <c r="H99"/>
  <c r="J99" s="1"/>
  <c r="E99"/>
  <c r="G99" s="1"/>
  <c r="O48" i="57"/>
  <c r="O64"/>
  <c r="O68" i="56"/>
  <c r="O78"/>
  <c r="O66"/>
  <c r="O62"/>
  <c r="O54"/>
  <c r="O46"/>
  <c r="O30"/>
  <c r="O26"/>
  <c r="O10"/>
  <c r="B99" i="81"/>
  <c r="D99" s="1"/>
  <c r="O78" i="55"/>
  <c r="O74"/>
  <c r="O66"/>
  <c r="O76" i="56"/>
  <c r="O70"/>
  <c r="O60"/>
  <c r="V50"/>
  <c r="O94"/>
  <c r="O84"/>
  <c r="O15"/>
  <c r="V11"/>
  <c r="G94" i="55"/>
  <c r="O94" s="1"/>
  <c r="G39"/>
  <c r="V39" s="1"/>
  <c r="O14"/>
  <c r="O71"/>
  <c r="G58"/>
  <c r="O89" i="56"/>
  <c r="O86"/>
  <c r="V68"/>
  <c r="O51"/>
  <c r="O47"/>
  <c r="O35"/>
  <c r="V27"/>
  <c r="O23"/>
  <c r="O97"/>
  <c r="O93"/>
  <c r="O85"/>
  <c r="O77"/>
  <c r="V69"/>
  <c r="O57"/>
  <c r="O49"/>
  <c r="V37"/>
  <c r="V33"/>
  <c r="O29"/>
  <c r="O25"/>
  <c r="V17"/>
  <c r="O13"/>
  <c r="F99"/>
  <c r="G96" i="55"/>
  <c r="G88"/>
  <c r="G84"/>
  <c r="G80"/>
  <c r="G76"/>
  <c r="G62"/>
  <c r="V62" s="1"/>
  <c r="G54"/>
  <c r="V54" s="1"/>
  <c r="O46"/>
  <c r="O38"/>
  <c r="O30"/>
  <c r="O20"/>
  <c r="G13"/>
  <c r="O13" s="1"/>
  <c r="V51"/>
  <c r="O27"/>
  <c r="O9"/>
  <c r="O93" i="58"/>
  <c r="V74"/>
  <c r="O57"/>
  <c r="G6" i="57"/>
  <c r="O6" s="1"/>
  <c r="V65" i="58"/>
  <c r="V25"/>
  <c r="G86" i="57"/>
  <c r="O86" s="1"/>
  <c r="G82"/>
  <c r="V82" s="1"/>
  <c r="G66"/>
  <c r="V66" s="1"/>
  <c r="G50"/>
  <c r="V50" s="1"/>
  <c r="O44"/>
  <c r="G18"/>
  <c r="O18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5" i="57"/>
  <c r="O54" i="55"/>
  <c r="O39"/>
  <c r="V18" i="57"/>
  <c r="Q99" i="81"/>
  <c r="O4" i="56"/>
  <c r="V96" i="55"/>
  <c r="O96"/>
  <c r="O88"/>
  <c r="V88"/>
  <c r="O84"/>
  <c r="V84"/>
  <c r="V80"/>
  <c r="O80"/>
  <c r="V76"/>
  <c r="O76"/>
  <c r="O62"/>
  <c r="O49"/>
  <c r="O25" i="57"/>
  <c r="V6"/>
  <c r="O77"/>
  <c r="O66"/>
  <c r="O11" i="58"/>
  <c r="V86" i="57"/>
  <c r="O82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K7" i="78"/>
  <c r="O31"/>
  <c r="K52"/>
  <c r="P75"/>
  <c r="O42"/>
  <c r="N60"/>
  <c r="B52"/>
  <c r="L25"/>
  <c r="I27"/>
  <c r="L32"/>
  <c r="O32"/>
  <c r="I31"/>
  <c r="K28"/>
  <c r="J32"/>
  <c r="P36"/>
  <c r="O16"/>
  <c r="L80"/>
  <c r="P25"/>
  <c r="B25"/>
  <c r="I32"/>
  <c r="B22"/>
  <c r="B97"/>
  <c r="Q35"/>
  <c r="O57"/>
  <c r="H91"/>
  <c r="K18"/>
  <c r="O62"/>
  <c r="N59"/>
  <c r="G24"/>
  <c r="Q81"/>
  <c r="Q92"/>
  <c r="O55"/>
  <c r="I46"/>
  <c r="J63"/>
  <c r="N17"/>
  <c r="J97"/>
  <c r="Q98"/>
  <c r="C1"/>
  <c r="G27"/>
  <c r="Q76"/>
  <c r="I35"/>
  <c r="O53"/>
  <c r="P16"/>
  <c r="I14"/>
  <c r="P83"/>
  <c r="Q27"/>
  <c r="K15"/>
  <c r="P19"/>
  <c r="P29"/>
  <c r="L85"/>
  <c r="O72"/>
  <c r="O49"/>
  <c r="P23"/>
  <c r="J57"/>
  <c r="O25"/>
  <c r="J65"/>
  <c r="O43"/>
  <c r="H58"/>
  <c r="J18"/>
  <c r="Q9"/>
  <c r="G69"/>
  <c r="O87"/>
  <c r="H19"/>
  <c r="B9"/>
  <c r="Q3"/>
  <c r="H54"/>
  <c r="L44"/>
  <c r="H21"/>
  <c r="H55"/>
  <c r="I86"/>
  <c r="K30"/>
  <c r="N37"/>
  <c r="G50"/>
  <c r="P70"/>
  <c r="B4"/>
  <c r="N83"/>
  <c r="I34"/>
  <c r="I28"/>
  <c r="Q36"/>
  <c r="J37"/>
  <c r="N43"/>
  <c r="G13"/>
  <c r="J50"/>
  <c r="P65"/>
  <c r="N58"/>
  <c r="H9"/>
  <c r="I95"/>
  <c r="P67"/>
  <c r="Q75"/>
  <c r="O61"/>
  <c r="I94"/>
  <c r="O82"/>
  <c r="I50"/>
  <c r="K14"/>
  <c r="L92"/>
  <c r="Q93"/>
  <c r="H42"/>
  <c r="O6"/>
  <c r="O14"/>
  <c r="H25"/>
  <c r="O83"/>
  <c r="B19"/>
  <c r="H17"/>
  <c r="O64"/>
  <c r="B75"/>
  <c r="I40"/>
  <c r="I16"/>
  <c r="N85"/>
  <c r="G77"/>
  <c r="N92"/>
  <c r="P90"/>
  <c r="L11"/>
  <c r="H56"/>
  <c r="O71"/>
  <c r="H10"/>
  <c r="B76"/>
  <c r="L72"/>
  <c r="K56"/>
  <c r="P14"/>
  <c r="P89"/>
  <c r="N15"/>
  <c r="O85"/>
  <c r="O19"/>
  <c r="Q89"/>
  <c r="O24"/>
  <c r="I97"/>
  <c r="G65"/>
  <c r="H20"/>
  <c r="B65"/>
  <c r="P80"/>
  <c r="B11"/>
  <c r="O90"/>
  <c r="J23"/>
  <c r="P12"/>
  <c r="P8"/>
  <c r="B36"/>
  <c r="L10"/>
  <c r="L77"/>
  <c r="O11"/>
  <c r="G5"/>
  <c r="B40"/>
  <c r="Q33"/>
  <c r="L48"/>
  <c r="O69"/>
  <c r="O40"/>
  <c r="I83"/>
  <c r="L12"/>
  <c r="Q95"/>
  <c r="Q97"/>
  <c r="K63"/>
  <c r="G93"/>
  <c r="G40"/>
  <c r="H77"/>
  <c r="P95"/>
  <c r="L17"/>
  <c r="L43"/>
  <c r="P28"/>
  <c r="P57"/>
  <c r="B17"/>
  <c r="Q62"/>
  <c r="N67"/>
  <c r="J87"/>
  <c r="I96"/>
  <c r="D1"/>
  <c r="J53"/>
  <c r="N91"/>
  <c r="I26"/>
  <c r="B56"/>
  <c r="L31"/>
  <c r="J85"/>
  <c r="K49"/>
  <c r="O92"/>
  <c r="B73"/>
  <c r="N47"/>
  <c r="N78"/>
  <c r="I65"/>
  <c r="K62"/>
  <c r="B94"/>
  <c r="I71"/>
  <c r="N34"/>
  <c r="G19"/>
  <c r="I45"/>
  <c r="N93"/>
  <c r="K75"/>
  <c r="L61"/>
  <c r="H63"/>
  <c r="I22"/>
  <c r="L30"/>
  <c r="G82"/>
  <c r="L79"/>
  <c r="I48"/>
  <c r="P62"/>
  <c r="L78"/>
  <c r="N44"/>
  <c r="Q15"/>
  <c r="N65"/>
  <c r="I78"/>
  <c r="O48"/>
  <c r="N48"/>
  <c r="G86"/>
  <c r="P45"/>
  <c r="I25"/>
  <c r="O81"/>
  <c r="N18"/>
  <c r="J11"/>
  <c r="P5"/>
  <c r="H46"/>
  <c r="I64"/>
  <c r="P34"/>
  <c r="H64"/>
  <c r="G25"/>
  <c r="J40"/>
  <c r="O75"/>
  <c r="G83"/>
  <c r="L37"/>
  <c r="G62"/>
  <c r="J67"/>
  <c r="K92"/>
  <c r="B27"/>
  <c r="L29"/>
  <c r="Q37"/>
  <c r="G36"/>
  <c r="B66"/>
  <c r="I85"/>
  <c r="Q80"/>
  <c r="I4"/>
  <c r="N8"/>
  <c r="K72"/>
  <c r="G97"/>
  <c r="O60"/>
  <c r="N63"/>
  <c r="B50"/>
  <c r="N31"/>
  <c r="L45"/>
  <c r="H76"/>
  <c r="B14"/>
  <c r="P37"/>
  <c r="O34"/>
  <c r="P11"/>
  <c r="G88"/>
  <c r="O39"/>
  <c r="H23"/>
  <c r="P46"/>
  <c r="P49"/>
  <c r="G72"/>
  <c r="L57"/>
  <c r="B96"/>
  <c r="Q44"/>
  <c r="K13"/>
  <c r="N61"/>
  <c r="G95"/>
  <c r="J73"/>
  <c r="N41"/>
  <c r="G4"/>
  <c r="I41"/>
  <c r="P97"/>
  <c r="Q70"/>
  <c r="G98"/>
  <c r="L94"/>
  <c r="N75"/>
  <c r="H27"/>
  <c r="H78"/>
  <c r="O18"/>
  <c r="I36"/>
  <c r="K45"/>
  <c r="G92"/>
  <c r="O17"/>
  <c r="G89"/>
  <c r="K34"/>
  <c r="K38"/>
  <c r="P42"/>
  <c r="K57"/>
  <c r="O54"/>
  <c r="O78"/>
  <c r="Q53"/>
  <c r="H44"/>
  <c r="H68"/>
  <c r="K98"/>
  <c r="N57"/>
  <c r="P88"/>
  <c r="J34"/>
  <c r="O22"/>
  <c r="I9"/>
  <c r="Q69"/>
  <c r="H16"/>
  <c r="Q82"/>
  <c r="N33"/>
  <c r="I52"/>
  <c r="P32"/>
  <c r="G32"/>
  <c r="O89"/>
  <c r="P72"/>
  <c r="H4"/>
  <c r="I44"/>
  <c r="Q72"/>
  <c r="O59"/>
  <c r="O38"/>
  <c r="Q5"/>
  <c r="J13"/>
  <c r="J9"/>
  <c r="L40"/>
  <c r="B33"/>
  <c r="J95"/>
  <c r="Q86"/>
  <c r="J81"/>
  <c r="N62"/>
  <c r="N29"/>
  <c r="I60"/>
  <c r="Q4"/>
  <c r="H52"/>
  <c r="O73"/>
  <c r="J62"/>
  <c r="H49"/>
  <c r="B23"/>
  <c r="G45"/>
  <c r="I76"/>
  <c r="P73"/>
  <c r="K5"/>
  <c r="B26"/>
  <c r="H92"/>
  <c r="G53"/>
  <c r="O95"/>
  <c r="O51"/>
  <c r="Q50"/>
  <c r="H79"/>
  <c r="N12"/>
  <c r="Q22"/>
  <c r="P64"/>
  <c r="L75"/>
  <c r="L8"/>
  <c r="O74"/>
  <c r="H95"/>
  <c r="P18"/>
  <c r="I42"/>
  <c r="H31"/>
  <c r="H96"/>
  <c r="I43"/>
  <c r="P85"/>
  <c r="I80"/>
  <c r="L86"/>
  <c r="N72"/>
  <c r="P92"/>
  <c r="N51"/>
  <c r="Q51"/>
  <c r="B63"/>
  <c r="K73"/>
  <c r="J90"/>
  <c r="H48"/>
  <c r="I75"/>
  <c r="G94"/>
  <c r="H93"/>
  <c r="K53"/>
  <c r="B31"/>
  <c r="H40"/>
  <c r="I13"/>
  <c r="P31"/>
  <c r="L70"/>
  <c r="J17"/>
  <c r="O36"/>
  <c r="I39"/>
  <c r="Q41"/>
  <c r="G91"/>
  <c r="N4"/>
  <c r="K10"/>
  <c r="L96"/>
  <c r="H89"/>
  <c r="G46"/>
  <c r="J21"/>
  <c r="P55"/>
  <c r="N9"/>
  <c r="O96"/>
  <c r="I11"/>
  <c r="B44"/>
  <c r="P98"/>
  <c r="B38"/>
  <c r="B46"/>
  <c r="Q42"/>
  <c r="O35"/>
  <c r="J38"/>
  <c r="N3"/>
  <c r="J47"/>
  <c r="G10"/>
  <c r="N71"/>
  <c r="I18"/>
  <c r="J94"/>
  <c r="L42"/>
  <c r="L51"/>
  <c r="G49"/>
  <c r="Q52"/>
  <c r="K95"/>
  <c r="G37"/>
  <c r="K27"/>
  <c r="I63"/>
  <c r="H50"/>
  <c r="N42"/>
  <c r="O4"/>
  <c r="K46"/>
  <c r="J66"/>
  <c r="P69"/>
  <c r="K47"/>
  <c r="Q67"/>
  <c r="K77"/>
  <c r="J15"/>
  <c r="P66"/>
  <c r="G17"/>
  <c r="K20"/>
  <c r="N73"/>
  <c r="Q26"/>
  <c r="H71"/>
  <c r="K4"/>
  <c r="K54"/>
  <c r="P15"/>
  <c r="B54"/>
  <c r="L19"/>
  <c r="G74"/>
  <c r="N23"/>
  <c r="G41"/>
  <c r="N77"/>
  <c r="G15"/>
  <c r="J19"/>
  <c r="K26"/>
  <c r="I20"/>
  <c r="O94"/>
  <c r="N39"/>
  <c r="L7"/>
  <c r="J72"/>
  <c r="J68"/>
  <c r="G22"/>
  <c r="B5"/>
  <c r="N25"/>
  <c r="K81"/>
  <c r="H62"/>
  <c r="B57"/>
  <c r="I79"/>
  <c r="J41"/>
  <c r="G43"/>
  <c r="I72"/>
  <c r="P20"/>
  <c r="Q49"/>
  <c r="O37"/>
  <c r="K76"/>
  <c r="K87"/>
  <c r="O88"/>
  <c r="G70"/>
  <c r="L66"/>
  <c r="N26"/>
  <c r="P39"/>
  <c r="K42"/>
  <c r="H32"/>
  <c r="H11"/>
  <c r="J46"/>
  <c r="J52"/>
  <c r="P52"/>
  <c r="L69"/>
  <c r="I15"/>
  <c r="K35"/>
  <c r="G75"/>
  <c r="Q78"/>
  <c r="Q30"/>
  <c r="J43"/>
  <c r="H90"/>
  <c r="K24"/>
  <c r="O45"/>
  <c r="I3"/>
  <c r="Q11"/>
  <c r="N66"/>
  <c r="I92"/>
  <c r="B61"/>
  <c r="O77"/>
  <c r="Q28"/>
  <c r="K21"/>
  <c r="I88"/>
  <c r="O29"/>
  <c r="N80"/>
  <c r="K29"/>
  <c r="B13"/>
  <c r="B88"/>
  <c r="K89"/>
  <c r="B32"/>
  <c r="O20"/>
  <c r="J86"/>
  <c r="H39"/>
  <c r="L71"/>
  <c r="I67"/>
  <c r="Q57"/>
  <c r="K83"/>
  <c r="H3"/>
  <c r="H47"/>
  <c r="L81"/>
  <c r="H34"/>
  <c r="B55"/>
  <c r="G18"/>
  <c r="G20"/>
  <c r="K55"/>
  <c r="G58"/>
  <c r="I68"/>
  <c r="B68"/>
  <c r="J4"/>
  <c r="H70"/>
  <c r="P94"/>
  <c r="N53"/>
  <c r="K58"/>
  <c r="P84"/>
  <c r="B8"/>
  <c r="O63"/>
  <c r="J56"/>
  <c r="Q59"/>
  <c r="O41"/>
  <c r="J79"/>
  <c r="I84"/>
  <c r="P24"/>
  <c r="H66"/>
  <c r="G12"/>
  <c r="B41"/>
  <c r="P9"/>
  <c r="P41"/>
  <c r="Q63"/>
  <c r="J64"/>
  <c r="Q39"/>
  <c r="I47"/>
  <c r="G21"/>
  <c r="B24"/>
  <c r="G73"/>
  <c r="K12"/>
  <c r="H30"/>
  <c r="Q61"/>
  <c r="P10"/>
  <c r="L18"/>
  <c r="K33"/>
  <c r="O26"/>
  <c r="B91"/>
  <c r="P96"/>
  <c r="P71"/>
  <c r="B45"/>
  <c r="I53"/>
  <c r="N84"/>
  <c r="K85"/>
  <c r="Q25"/>
  <c r="N22"/>
  <c r="L93"/>
  <c r="Q47"/>
  <c r="L47"/>
  <c r="L63"/>
  <c r="P13"/>
  <c r="L4"/>
  <c r="I59"/>
  <c r="O30"/>
  <c r="I81"/>
  <c r="N46"/>
  <c r="K80"/>
  <c r="K65"/>
  <c r="N21"/>
  <c r="B79"/>
  <c r="G84"/>
  <c r="H65"/>
  <c r="N11"/>
  <c r="I62"/>
  <c r="G33"/>
  <c r="Q64"/>
  <c r="P44"/>
  <c r="K25"/>
  <c r="I51"/>
  <c r="I10"/>
  <c r="G6"/>
  <c r="B30"/>
  <c r="E1"/>
  <c r="G85"/>
  <c r="P17"/>
  <c r="L23"/>
  <c r="Q24"/>
  <c r="K22"/>
  <c r="H24"/>
  <c r="J76"/>
  <c r="H6"/>
  <c r="B77"/>
  <c r="J78"/>
  <c r="Q10"/>
  <c r="I17"/>
  <c r="J12"/>
  <c r="O66"/>
  <c r="K70"/>
  <c r="J51"/>
  <c r="I70"/>
  <c r="G16"/>
  <c r="O47"/>
  <c r="J44"/>
  <c r="G2"/>
  <c r="O76"/>
  <c r="I23"/>
  <c r="O70"/>
  <c r="I57"/>
  <c r="N90"/>
  <c r="H82"/>
  <c r="O3"/>
  <c r="O67"/>
  <c r="I21"/>
  <c r="P6"/>
  <c r="L98"/>
  <c r="Q20"/>
  <c r="P68"/>
  <c r="I73"/>
  <c r="G60"/>
  <c r="K91"/>
  <c r="J77"/>
  <c r="K84"/>
  <c r="K19"/>
  <c r="H7"/>
  <c r="B62"/>
  <c r="H53"/>
  <c r="N88"/>
  <c r="K51"/>
  <c r="G78"/>
  <c r="O9"/>
  <c r="Q87"/>
  <c r="Q13"/>
  <c r="O98"/>
  <c r="J48"/>
  <c r="J22"/>
  <c r="G52"/>
  <c r="G30"/>
  <c r="H37"/>
  <c r="Q6"/>
  <c r="L90"/>
  <c r="J61"/>
  <c r="I37"/>
  <c r="J30"/>
  <c r="J28"/>
  <c r="B85"/>
  <c r="I54"/>
  <c r="B59"/>
  <c r="G28"/>
  <c r="H51"/>
  <c r="Q54"/>
  <c r="K61"/>
  <c r="L68"/>
  <c r="K88"/>
  <c r="N38"/>
  <c r="G90"/>
  <c r="I82"/>
  <c r="P58"/>
  <c r="H59"/>
  <c r="B80"/>
  <c r="J69"/>
  <c r="G81"/>
  <c r="O21"/>
  <c r="J80"/>
  <c r="B48"/>
  <c r="P76"/>
  <c r="K90"/>
  <c r="K17"/>
  <c r="P53"/>
  <c r="Q73"/>
  <c r="G29"/>
  <c r="B35"/>
  <c r="H35"/>
  <c r="P30"/>
  <c r="J16"/>
  <c r="G80"/>
  <c r="I12"/>
  <c r="K59"/>
  <c r="N32"/>
  <c r="O8"/>
  <c r="G34"/>
  <c r="J74"/>
  <c r="B12"/>
  <c r="Q18"/>
  <c r="N86"/>
  <c r="L20"/>
  <c r="G66"/>
  <c r="H43"/>
  <c r="G64"/>
  <c r="H18"/>
  <c r="P51"/>
  <c r="B18"/>
  <c r="Q65"/>
  <c r="L83"/>
  <c r="G26"/>
  <c r="H73"/>
  <c r="N69"/>
  <c r="P38"/>
  <c r="L73"/>
  <c r="P27"/>
  <c r="I6"/>
  <c r="J75"/>
  <c r="J70"/>
  <c r="N45"/>
  <c r="L22"/>
  <c r="O15"/>
  <c r="L15"/>
  <c r="K64"/>
  <c r="Q55"/>
  <c r="H29"/>
  <c r="H2"/>
  <c r="B20"/>
  <c r="Q68"/>
  <c r="L34"/>
  <c r="B70"/>
  <c r="N19"/>
  <c r="L97"/>
  <c r="H67"/>
  <c r="J96"/>
  <c r="L38"/>
  <c r="L39"/>
  <c r="L65"/>
  <c r="N98"/>
  <c r="J39"/>
  <c r="J42"/>
  <c r="P78"/>
  <c r="N89"/>
  <c r="I33"/>
  <c r="Q34"/>
  <c r="B71"/>
  <c r="G51"/>
  <c r="J27"/>
  <c r="Q12"/>
  <c r="G47"/>
  <c r="B93"/>
  <c r="O13"/>
  <c r="H5"/>
  <c r="I93"/>
  <c r="J33"/>
  <c r="P91"/>
  <c r="J35"/>
  <c r="L28"/>
  <c r="N5"/>
  <c r="N10"/>
  <c r="Q71"/>
  <c r="L64"/>
  <c r="H36"/>
  <c r="K68"/>
  <c r="N54"/>
  <c r="J84"/>
  <c r="G8"/>
  <c r="H69"/>
  <c r="P63"/>
  <c r="J36"/>
  <c r="L21"/>
  <c r="N6"/>
  <c r="B28"/>
  <c r="P93"/>
  <c r="K74"/>
  <c r="O93"/>
  <c r="G31"/>
  <c r="O56"/>
  <c r="L62"/>
  <c r="P81"/>
  <c r="L82"/>
  <c r="L33"/>
  <c r="P74"/>
  <c r="L52"/>
  <c r="L36"/>
  <c r="H74"/>
  <c r="Q48"/>
  <c r="B83"/>
  <c r="Q29"/>
  <c r="B42"/>
  <c r="Q83"/>
  <c r="B95"/>
  <c r="J59"/>
  <c r="H72"/>
  <c r="J10"/>
  <c r="G39"/>
  <c r="G96"/>
  <c r="G87"/>
  <c r="L9"/>
  <c r="J14"/>
  <c r="N68"/>
  <c r="B90"/>
  <c r="L49"/>
  <c r="L14"/>
  <c r="O10"/>
  <c r="N13"/>
  <c r="H60"/>
  <c r="K93"/>
  <c r="N81"/>
  <c r="L35"/>
  <c r="Q7"/>
  <c r="P7"/>
  <c r="J88"/>
  <c r="L16"/>
  <c r="O68"/>
  <c r="K94"/>
  <c r="L54"/>
  <c r="H98"/>
  <c r="I69"/>
  <c r="H57"/>
  <c r="O84"/>
  <c r="H86"/>
  <c r="N74"/>
  <c r="B6"/>
  <c r="G44"/>
  <c r="P79"/>
  <c r="N55"/>
  <c r="Q96"/>
  <c r="B53"/>
  <c r="N64"/>
  <c r="J8"/>
  <c r="F1"/>
  <c r="Q43"/>
  <c r="I24"/>
  <c r="B29"/>
  <c r="O52"/>
  <c r="Q8"/>
  <c r="G9"/>
  <c r="L27"/>
  <c r="G11"/>
  <c r="L76"/>
  <c r="K36"/>
  <c r="G76"/>
  <c r="N50"/>
  <c r="B2"/>
  <c r="P77"/>
  <c r="N36"/>
  <c r="K66"/>
  <c r="G59"/>
  <c r="P40"/>
  <c r="Q46"/>
  <c r="L53"/>
  <c r="N94"/>
  <c r="O80"/>
  <c r="N7"/>
  <c r="B21"/>
  <c r="K96"/>
  <c r="K86"/>
  <c r="J31"/>
  <c r="H26"/>
  <c r="N35"/>
  <c r="J92"/>
  <c r="G55"/>
  <c r="Q91"/>
  <c r="L3"/>
  <c r="H28"/>
  <c r="N16"/>
  <c r="N82"/>
  <c r="O5"/>
  <c r="G48"/>
  <c r="J71"/>
  <c r="O58"/>
  <c r="K6"/>
  <c r="J7"/>
  <c r="B78"/>
  <c r="N30"/>
  <c r="B98"/>
  <c r="O46"/>
  <c r="N76"/>
  <c r="J91"/>
  <c r="B84"/>
  <c r="N28"/>
  <c r="J29"/>
  <c r="I89"/>
  <c r="H13"/>
  <c r="N96"/>
  <c r="Q85"/>
  <c r="B7"/>
  <c r="L13"/>
  <c r="J26"/>
  <c r="J58"/>
  <c r="O86"/>
  <c r="B16"/>
  <c r="K71"/>
  <c r="L84"/>
  <c r="L60"/>
  <c r="H15"/>
  <c r="J60"/>
  <c r="P60"/>
  <c r="N14"/>
  <c r="J24"/>
  <c r="B92"/>
  <c r="I49"/>
  <c r="J55"/>
  <c r="G42"/>
  <c r="K31"/>
  <c r="H84"/>
  <c r="P35"/>
  <c r="H83"/>
  <c r="H88"/>
  <c r="K78"/>
  <c r="N95"/>
  <c r="I8"/>
  <c r="P43"/>
  <c r="P59"/>
  <c r="K48"/>
  <c r="Q16"/>
  <c r="P26"/>
  <c r="N49"/>
  <c r="Q60"/>
  <c r="G71"/>
  <c r="O33"/>
  <c r="H75"/>
  <c r="H45"/>
  <c r="I38"/>
  <c r="I56"/>
  <c r="K67"/>
  <c r="G54"/>
  <c r="I90"/>
  <c r="Q84"/>
  <c r="L46"/>
  <c r="L67"/>
  <c r="L58"/>
  <c r="B87"/>
  <c r="J98"/>
  <c r="I77"/>
  <c r="J6"/>
  <c r="Q19"/>
  <c r="P61"/>
  <c r="L74"/>
  <c r="N87"/>
  <c r="K3"/>
  <c r="G3"/>
  <c r="G7"/>
  <c r="P50"/>
  <c r="P47"/>
  <c r="L87"/>
  <c r="K44"/>
  <c r="J82"/>
  <c r="G38"/>
  <c r="L5"/>
  <c r="L50"/>
  <c r="J5"/>
  <c r="I7"/>
  <c r="B86"/>
  <c r="H94"/>
  <c r="K79"/>
  <c r="H80"/>
  <c r="B49"/>
  <c r="H41"/>
  <c r="K16"/>
  <c r="G14"/>
  <c r="K11"/>
  <c r="P21"/>
  <c r="J54"/>
  <c r="B60"/>
  <c r="N97"/>
  <c r="O44"/>
  <c r="J45"/>
  <c r="B10"/>
  <c r="O28"/>
  <c r="H85"/>
  <c r="J49"/>
  <c r="O12"/>
  <c r="G79"/>
  <c r="N20"/>
  <c r="J20"/>
  <c r="Q32"/>
  <c r="B39"/>
  <c r="H61"/>
  <c r="Q40"/>
  <c r="B15"/>
  <c r="K69"/>
  <c r="J89"/>
  <c r="B67"/>
  <c r="I74"/>
  <c r="K82"/>
  <c r="G56"/>
  <c r="Q21"/>
  <c r="G61"/>
  <c r="Q38"/>
  <c r="P4"/>
  <c r="K32"/>
  <c r="H8"/>
  <c r="L88"/>
  <c r="G23"/>
  <c r="G68"/>
  <c r="Q58"/>
  <c r="B58"/>
  <c r="L91"/>
  <c r="I98"/>
  <c r="H22"/>
  <c r="I5"/>
  <c r="I29"/>
  <c r="O50"/>
  <c r="O97"/>
  <c r="N79"/>
  <c r="O23"/>
  <c r="Q77"/>
  <c r="H33"/>
  <c r="Q17"/>
  <c r="Q90"/>
  <c r="B82"/>
  <c r="B47"/>
  <c r="N27"/>
  <c r="L41"/>
  <c r="K37"/>
  <c r="G63"/>
  <c r="I91"/>
  <c r="L56"/>
  <c r="I55"/>
  <c r="Q23"/>
  <c r="Q66"/>
  <c r="Q31"/>
  <c r="I66"/>
  <c r="G35"/>
  <c r="B89"/>
  <c r="P86"/>
  <c r="B34"/>
  <c r="K97"/>
  <c r="I58"/>
  <c r="Q79"/>
  <c r="P82"/>
  <c r="N24"/>
  <c r="I87"/>
  <c r="K39"/>
  <c r="Q88"/>
  <c r="N40"/>
  <c r="I61"/>
  <c r="Q14"/>
  <c r="H87"/>
  <c r="K50"/>
  <c r="B81"/>
  <c r="B72"/>
  <c r="Q45"/>
  <c r="L24"/>
  <c r="O91"/>
  <c r="L55"/>
  <c r="B3"/>
  <c r="K43"/>
  <c r="L89"/>
  <c r="K41"/>
  <c r="K60"/>
  <c r="B69"/>
  <c r="H97"/>
  <c r="O65"/>
  <c r="G57"/>
  <c r="K40"/>
  <c r="H12"/>
  <c r="H14"/>
  <c r="O79"/>
  <c r="L26"/>
  <c r="L59"/>
  <c r="J93"/>
  <c r="Q94"/>
  <c r="J25"/>
  <c r="K8"/>
  <c r="B43"/>
  <c r="J3"/>
  <c r="K9"/>
  <c r="L95"/>
  <c r="O27"/>
  <c r="P56"/>
  <c r="J83"/>
  <c r="Q56"/>
  <c r="N56"/>
  <c r="L6"/>
  <c r="K23"/>
  <c r="G67"/>
  <c r="P22"/>
  <c r="B74"/>
  <c r="P54"/>
  <c r="N52"/>
  <c r="B64"/>
  <c r="H38"/>
  <c r="P3"/>
  <c r="I19"/>
  <c r="N70"/>
  <c r="P87"/>
  <c r="P33"/>
  <c r="O7"/>
  <c r="Q74"/>
  <c r="P48"/>
  <c r="B51"/>
  <c r="B37"/>
  <c r="H81"/>
  <c r="I30"/>
  <c r="M30" l="1"/>
  <c r="C37"/>
  <c r="F37"/>
  <c r="D37"/>
  <c r="E37"/>
  <c r="F51"/>
  <c r="D51"/>
  <c r="E51"/>
  <c r="C51"/>
  <c r="R70"/>
  <c r="M19"/>
  <c r="P99"/>
  <c r="E64"/>
  <c r="F64"/>
  <c r="C64"/>
  <c r="D64"/>
  <c r="R52"/>
  <c r="C74"/>
  <c r="F74"/>
  <c r="D74"/>
  <c r="E74"/>
  <c r="R56"/>
  <c r="J99"/>
  <c r="D43"/>
  <c r="E43"/>
  <c r="C43"/>
  <c r="F43"/>
  <c r="D69"/>
  <c r="F69"/>
  <c r="C69"/>
  <c r="E69"/>
  <c r="F3"/>
  <c r="E3"/>
  <c r="D3"/>
  <c r="C3"/>
  <c r="B99"/>
  <c r="F72"/>
  <c r="D72"/>
  <c r="C72"/>
  <c r="E72"/>
  <c r="D81"/>
  <c r="E81"/>
  <c r="C81"/>
  <c r="F81"/>
  <c r="M61"/>
  <c r="R40"/>
  <c r="M87"/>
  <c r="R24"/>
  <c r="M58"/>
  <c r="F34"/>
  <c r="E34"/>
  <c r="C34"/>
  <c r="D34"/>
  <c r="C89"/>
  <c r="F89"/>
  <c r="E89"/>
  <c r="D89"/>
  <c r="M66"/>
  <c r="M55"/>
  <c r="M91"/>
  <c r="R27"/>
  <c r="C47"/>
  <c r="F47"/>
  <c r="E47"/>
  <c r="D47"/>
  <c r="E82"/>
  <c r="F82"/>
  <c r="D82"/>
  <c r="C82"/>
  <c r="R79"/>
  <c r="M29"/>
  <c r="M5"/>
  <c r="M98"/>
  <c r="C58"/>
  <c r="E58"/>
  <c r="F58"/>
  <c r="D58"/>
  <c r="M74"/>
  <c r="C67"/>
  <c r="E67"/>
  <c r="F67"/>
  <c r="D67"/>
  <c r="D15"/>
  <c r="F15"/>
  <c r="E15"/>
  <c r="C15"/>
  <c r="F39"/>
  <c r="D39"/>
  <c r="E39"/>
  <c r="C39"/>
  <c r="R20"/>
  <c r="C10"/>
  <c r="F10"/>
  <c r="E10"/>
  <c r="D10"/>
  <c r="R97"/>
  <c r="D60"/>
  <c r="F60"/>
  <c r="C60"/>
  <c r="E60"/>
  <c r="E49"/>
  <c r="C49"/>
  <c r="D49"/>
  <c r="F49"/>
  <c r="E86"/>
  <c r="D86"/>
  <c r="F86"/>
  <c r="C86"/>
  <c r="M7"/>
  <c r="G99"/>
  <c r="K99"/>
  <c r="R87"/>
  <c r="M77"/>
  <c r="F87"/>
  <c r="D87"/>
  <c r="E87"/>
  <c r="C87"/>
  <c r="M90"/>
  <c r="M56"/>
  <c r="M38"/>
  <c r="R49"/>
  <c r="M8"/>
  <c r="R95"/>
  <c r="M49"/>
  <c r="E92"/>
  <c r="D92"/>
  <c r="F92"/>
  <c r="C92"/>
  <c r="R14"/>
  <c r="E16"/>
  <c r="C16"/>
  <c r="F16"/>
  <c r="D16"/>
  <c r="E7"/>
  <c r="D7"/>
  <c r="F7"/>
  <c r="C7"/>
  <c r="R96"/>
  <c r="M89"/>
  <c r="R28"/>
  <c r="F84"/>
  <c r="D84"/>
  <c r="E84"/>
  <c r="C84"/>
  <c r="R76"/>
  <c r="F98"/>
  <c r="D98"/>
  <c r="E98"/>
  <c r="C98"/>
  <c r="R30"/>
  <c r="C78"/>
  <c r="F78"/>
  <c r="D78"/>
  <c r="E78"/>
  <c r="R82"/>
  <c r="R16"/>
  <c r="L99"/>
  <c r="R35"/>
  <c r="F21"/>
  <c r="C21"/>
  <c r="E21"/>
  <c r="D21"/>
  <c r="R7"/>
  <c r="R94"/>
  <c r="R36"/>
  <c r="R50"/>
  <c r="D29"/>
  <c r="E29"/>
  <c r="C29"/>
  <c r="F29"/>
  <c r="M24"/>
  <c r="R64"/>
  <c r="E53"/>
  <c r="C53"/>
  <c r="D53"/>
  <c r="F53"/>
  <c r="R55"/>
  <c r="C6"/>
  <c r="F6"/>
  <c r="E6"/>
  <c r="D6"/>
  <c r="R74"/>
  <c r="M69"/>
  <c r="R81"/>
  <c r="R13"/>
  <c r="C90"/>
  <c r="D90"/>
  <c r="E90"/>
  <c r="F90"/>
  <c r="R68"/>
  <c r="C95"/>
  <c r="E95"/>
  <c r="D95"/>
  <c r="F95"/>
  <c r="F42"/>
  <c r="D42"/>
  <c r="C42"/>
  <c r="E42"/>
  <c r="E83"/>
  <c r="C83"/>
  <c r="D83"/>
  <c r="F83"/>
  <c r="D28"/>
  <c r="C28"/>
  <c r="E28"/>
  <c r="F28"/>
  <c r="R6"/>
  <c r="R54"/>
  <c r="R10"/>
  <c r="R5"/>
  <c r="M93"/>
  <c r="D93"/>
  <c r="E93"/>
  <c r="C93"/>
  <c r="F93"/>
  <c r="D71"/>
  <c r="E71"/>
  <c r="C71"/>
  <c r="F71"/>
  <c r="M33"/>
  <c r="R89"/>
  <c r="R98"/>
  <c r="R19"/>
  <c r="D70"/>
  <c r="F70"/>
  <c r="C70"/>
  <c r="E70"/>
  <c r="C20"/>
  <c r="F20"/>
  <c r="E20"/>
  <c r="D20"/>
  <c r="R45"/>
  <c r="M6"/>
  <c r="R69"/>
  <c r="D18"/>
  <c r="C18"/>
  <c r="E18"/>
  <c r="F18"/>
  <c r="R86"/>
  <c r="C12"/>
  <c r="D12"/>
  <c r="F12"/>
  <c r="E12"/>
  <c r="R32"/>
  <c r="M12"/>
  <c r="F35"/>
  <c r="E35"/>
  <c r="D35"/>
  <c r="C35"/>
  <c r="F48"/>
  <c r="D48"/>
  <c r="C48"/>
  <c r="E48"/>
  <c r="D80"/>
  <c r="C80"/>
  <c r="F80"/>
  <c r="E80"/>
  <c r="M82"/>
  <c r="R38"/>
  <c r="F59"/>
  <c r="D59"/>
  <c r="E59"/>
  <c r="C59"/>
  <c r="M54"/>
  <c r="C85"/>
  <c r="E85"/>
  <c r="F85"/>
  <c r="D85"/>
  <c r="M37"/>
  <c r="R88"/>
  <c r="F62"/>
  <c r="E62"/>
  <c r="C62"/>
  <c r="D62"/>
  <c r="M73"/>
  <c r="M21"/>
  <c r="O99"/>
  <c r="R90"/>
  <c r="M57"/>
  <c r="M23"/>
  <c r="M70"/>
  <c r="M17"/>
  <c r="D77"/>
  <c r="C77"/>
  <c r="F77"/>
  <c r="E77"/>
  <c r="F30"/>
  <c r="D30"/>
  <c r="E30"/>
  <c r="C30"/>
  <c r="M10"/>
  <c r="M51"/>
  <c r="M62"/>
  <c r="R11"/>
  <c r="E79"/>
  <c r="C79"/>
  <c r="F79"/>
  <c r="D79"/>
  <c r="R21"/>
  <c r="R46"/>
  <c r="M81"/>
  <c r="M59"/>
  <c r="R22"/>
  <c r="R84"/>
  <c r="M53"/>
  <c r="F45"/>
  <c r="D45"/>
  <c r="E45"/>
  <c r="C45"/>
  <c r="C91"/>
  <c r="F91"/>
  <c r="D91"/>
  <c r="E91"/>
  <c r="E24"/>
  <c r="F24"/>
  <c r="C24"/>
  <c r="D24"/>
  <c r="M47"/>
  <c r="C41"/>
  <c r="E41"/>
  <c r="D41"/>
  <c r="F41"/>
  <c r="M84"/>
  <c r="C8"/>
  <c r="E8"/>
  <c r="F8"/>
  <c r="D8"/>
  <c r="R53"/>
  <c r="E68"/>
  <c r="C68"/>
  <c r="F68"/>
  <c r="D68"/>
  <c r="M68"/>
  <c r="E55"/>
  <c r="F55"/>
  <c r="D55"/>
  <c r="C55"/>
  <c r="H99"/>
  <c r="M67"/>
  <c r="F32"/>
  <c r="E32"/>
  <c r="C32"/>
  <c r="D32"/>
  <c r="D88"/>
  <c r="E88"/>
  <c r="C88"/>
  <c r="F88"/>
  <c r="E13"/>
  <c r="C13"/>
  <c r="D13"/>
  <c r="F13"/>
  <c r="R80"/>
  <c r="M88"/>
  <c r="D61"/>
  <c r="C61"/>
  <c r="E61"/>
  <c r="F61"/>
  <c r="M92"/>
  <c r="R66"/>
  <c r="I99"/>
  <c r="M3"/>
  <c r="M15"/>
  <c r="R26"/>
  <c r="M72"/>
  <c r="M79"/>
  <c r="D57"/>
  <c r="E57"/>
  <c r="C57"/>
  <c r="F57"/>
  <c r="R25"/>
  <c r="C5"/>
  <c r="F5"/>
  <c r="D5"/>
  <c r="E5"/>
  <c r="R39"/>
  <c r="M20"/>
  <c r="R77"/>
  <c r="R23"/>
  <c r="D54"/>
  <c r="F54"/>
  <c r="C54"/>
  <c r="E54"/>
  <c r="R73"/>
  <c r="R42"/>
  <c r="M63"/>
  <c r="M18"/>
  <c r="R71"/>
  <c r="N99"/>
  <c r="R3"/>
  <c r="E46"/>
  <c r="F46"/>
  <c r="C46"/>
  <c r="D46"/>
  <c r="E38"/>
  <c r="F38"/>
  <c r="C38"/>
  <c r="D38"/>
  <c r="D44"/>
  <c r="C44"/>
  <c r="E44"/>
  <c r="F44"/>
  <c r="M11"/>
  <c r="R9"/>
  <c r="R4"/>
  <c r="M39"/>
  <c r="M13"/>
  <c r="D31"/>
  <c r="F31"/>
  <c r="C31"/>
  <c r="E31"/>
  <c r="M75"/>
  <c r="C63"/>
  <c r="E63"/>
  <c r="F63"/>
  <c r="D63"/>
  <c r="R51"/>
  <c r="R72"/>
  <c r="M80"/>
  <c r="M43"/>
  <c r="M42"/>
  <c r="R12"/>
  <c r="F26"/>
  <c r="C26"/>
  <c r="E26"/>
  <c r="D26"/>
  <c r="M76"/>
  <c r="F23"/>
  <c r="C23"/>
  <c r="D23"/>
  <c r="E23"/>
  <c r="M60"/>
  <c r="R29"/>
  <c r="R62"/>
  <c r="F33"/>
  <c r="E33"/>
  <c r="D33"/>
  <c r="C33"/>
  <c r="M44"/>
  <c r="M52"/>
  <c r="R33"/>
  <c r="M9"/>
  <c r="R57"/>
  <c r="M36"/>
  <c r="R75"/>
  <c r="M41"/>
  <c r="R41"/>
  <c r="R61"/>
  <c r="C96"/>
  <c r="E96"/>
  <c r="D96"/>
  <c r="F96"/>
  <c r="F14"/>
  <c r="D14"/>
  <c r="E14"/>
  <c r="C14"/>
  <c r="R31"/>
  <c r="C50"/>
  <c r="E50"/>
  <c r="D50"/>
  <c r="F50"/>
  <c r="R63"/>
  <c r="R8"/>
  <c r="M4"/>
  <c r="M85"/>
  <c r="C66"/>
  <c r="F66"/>
  <c r="D66"/>
  <c r="E66"/>
  <c r="F27"/>
  <c r="C27"/>
  <c r="E27"/>
  <c r="D27"/>
  <c r="M64"/>
  <c r="R18"/>
  <c r="M25"/>
  <c r="R48"/>
  <c r="M78"/>
  <c r="R65"/>
  <c r="R44"/>
  <c r="M48"/>
  <c r="M22"/>
  <c r="R93"/>
  <c r="M45"/>
  <c r="R34"/>
  <c r="M71"/>
  <c r="E94"/>
  <c r="C94"/>
  <c r="D94"/>
  <c r="F94"/>
  <c r="M65"/>
  <c r="R78"/>
  <c r="R47"/>
  <c r="E73"/>
  <c r="D73"/>
  <c r="C73"/>
  <c r="F73"/>
  <c r="D56"/>
  <c r="E56"/>
  <c r="F56"/>
  <c r="C56"/>
  <c r="M26"/>
  <c r="R91"/>
  <c r="M96"/>
  <c r="R67"/>
  <c r="E17"/>
  <c r="F17"/>
  <c r="C17"/>
  <c r="D17"/>
  <c r="M83"/>
  <c r="D40"/>
  <c r="E40"/>
  <c r="C40"/>
  <c r="F40"/>
  <c r="D36"/>
  <c r="F36"/>
  <c r="C36"/>
  <c r="E36"/>
  <c r="F11"/>
  <c r="D11"/>
  <c r="C11"/>
  <c r="E11"/>
  <c r="D65"/>
  <c r="C65"/>
  <c r="E65"/>
  <c r="F65"/>
  <c r="M97"/>
  <c r="R15"/>
  <c r="C76"/>
  <c r="D76"/>
  <c r="F76"/>
  <c r="E76"/>
  <c r="R92"/>
  <c r="R85"/>
  <c r="M16"/>
  <c r="M40"/>
  <c r="E75"/>
  <c r="C75"/>
  <c r="F75"/>
  <c r="D75"/>
  <c r="F19"/>
  <c r="E19"/>
  <c r="D19"/>
  <c r="C19"/>
  <c r="M50"/>
  <c r="M94"/>
  <c r="M95"/>
  <c r="R58"/>
  <c r="R43"/>
  <c r="M28"/>
  <c r="M34"/>
  <c r="R83"/>
  <c r="D4"/>
  <c r="F4"/>
  <c r="E4"/>
  <c r="C4"/>
  <c r="R37"/>
  <c r="M86"/>
  <c r="Q99"/>
  <c r="D9"/>
  <c r="C9"/>
  <c r="F9"/>
  <c r="E9"/>
  <c r="M14"/>
  <c r="M35"/>
  <c r="R17"/>
  <c r="M46"/>
  <c r="R59"/>
  <c r="E97"/>
  <c r="C97"/>
  <c r="F97"/>
  <c r="D97"/>
  <c r="E22"/>
  <c r="C22"/>
  <c r="D22"/>
  <c r="F22"/>
  <c r="M32"/>
  <c r="E25"/>
  <c r="D25"/>
  <c r="C25"/>
  <c r="F25"/>
  <c r="M31"/>
  <c r="M27"/>
  <c r="F52"/>
  <c r="E52"/>
  <c r="D52"/>
  <c r="C52"/>
  <c r="R60"/>
  <c r="T17" i="73"/>
  <c r="S18"/>
  <c r="D18" i="28" s="1"/>
  <c r="R18" i="73"/>
  <c r="D18" i="29" s="1"/>
  <c r="P18" i="73"/>
  <c r="D18" i="24" s="1"/>
  <c r="Q18" i="73"/>
  <c r="D18" i="26" s="1"/>
  <c r="K16" i="65"/>
  <c r="F16"/>
  <c r="E99" i="78" l="1"/>
  <c r="R99"/>
  <c r="D99"/>
  <c r="M99"/>
  <c r="F99"/>
  <c r="C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BX62"/>
  <c r="DG66"/>
  <c r="BX70"/>
  <c r="DG88"/>
  <c r="C88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9"/>
  <c r="CW48"/>
  <c r="CP87"/>
  <c r="CP44"/>
  <c r="CP38"/>
  <c r="CP30"/>
  <c r="CB22"/>
  <c r="CB25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17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8" l="1"/>
  <c r="AG26" s="1"/>
  <c r="AD26" i="24"/>
  <c r="AG26" s="1"/>
  <c r="AC27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<sst xmlns="http://schemas.openxmlformats.org/spreadsheetml/2006/main" count="9400" uniqueCount="570">
  <si>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</si>
  <si>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</si>
  <si>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</si>
  <si>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</si>
  <si>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</si>
  <si>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</si>
  <si>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</si>
  <si>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</si>
  <si>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</si>
  <si>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</si>
  <si>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</si>
  <si>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</si>
  <si>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</si>
  <si>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</si>
  <si>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</si>
  <si>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</si>
  <si>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</si>
  <si>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</si>
  <si>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</si>
  <si>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</si>
  <si>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</si>
  <si>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</si>
  <si>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</si>
  <si>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</si>
  <si>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</si>
  <si>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</si>
  <si>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</si>
  <si>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</si>
  <si>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</si>
  <si>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</si>
  <si>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</si>
  <si>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</si>
  <si>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</si>
  <si>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</si>
  <si>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</si>
  <si>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</si>
  <si>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</si>
  <si>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</si>
  <si>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</si>
  <si>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</si>
  <si>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</si>
  <si>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</si>
  <si>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</si>
  <si>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</si>
  <si>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</si>
  <si>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</si>
  <si>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</si>
  <si>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</si>
  <si>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</si>
  <si>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</si>
  <si>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</si>
  <si>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</si>
  <si>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</si>
  <si>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</si>
  <si>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</si>
  <si>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</si>
  <si>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</si>
  <si>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</si>
  <si>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</si>
  <si>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</si>
  <si>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</si>
  <si>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</si>
  <si>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</si>
  <si>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</si>
  <si>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</si>
  <si>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</si>
  <si>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</si>
  <si>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</si>
  <si>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</si>
  <si>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</si>
  <si>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</si>
  <si>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</si>
  <si>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</si>
  <si>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</si>
  <si>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</si>
  <si>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</si>
  <si>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</si>
  <si>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</si>
  <si>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</si>
  <si>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</si>
  <si>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</si>
  <si>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</si>
  <si>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</si>
  <si>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</si>
  <si>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</si>
  <si>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</si>
  <si>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</si>
  <si>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</si>
  <si>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</si>
  <si>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</si>
  <si>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</si>
  <si>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</si>
  <si>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</si>
  <si>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</si>
  <si>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</si>
  <si>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</si>
  <si>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</si>
  <si>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</si>
  <si>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</si>
  <si>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</si>
  <si>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</si>
  <si>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</si>
  <si>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</si>
  <si>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</si>
  <si>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</si>
  <si>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</si>
  <si>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</si>
  <si>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</si>
  <si>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</si>
  <si>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</si>
  <si>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</si>
  <si>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</si>
  <si>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</si>
  <si>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</si>
  <si>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</si>
  <si>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</si>
  <si>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</si>
  <si>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</si>
  <si>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</si>
  <si>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</si>
  <si>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</si>
  <si>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</si>
  <si>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</si>
  <si>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</si>
  <si>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</si>
  <si>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</si>
  <si>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</si>
  <si>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</si>
  <si>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</si>
  <si>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</si>
  <si>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</si>
  <si>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</si>
  <si>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</si>
  <si>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</si>
  <si>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</si>
  <si>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</si>
  <si>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</si>
  <si>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</si>
  <si>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</si>
  <si>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</si>
  <si>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</si>
  <si>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</si>
  <si>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</si>
  <si>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</si>
  <si>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</si>
  <si>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</si>
  <si>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</si>
  <si>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</si>
  <si>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</si>
  <si>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</si>
  <si>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</si>
  <si>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</si>
  <si>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</si>
  <si>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</si>
  <si>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</si>
  <si>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</si>
  <si>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</si>
  <si>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</si>
  <si>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</si>
  <si>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</si>
  <si>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</si>
  <si>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</si>
  <si>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</si>
  <si>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</si>
  <si>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</si>
  <si>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</si>
  <si>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</si>
  <si>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</si>
  <si>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</si>
  <si>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</si>
  <si>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</si>
  <si>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</si>
  <si>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</si>
  <si>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</si>
  <si>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</si>
  <si>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</si>
  <si>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</si>
  <si>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</si>
  <si>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</si>
  <si>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</si>
  <si>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</si>
  <si>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</si>
  <si>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</si>
  <si>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</si>
  <si>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</si>
  <si>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</si>
  <si>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</si>
  <si>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</si>
  <si>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</si>
  <si>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</si>
  <si>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</si>
  <si>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</si>
  <si>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</si>
  <si>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</si>
  <si>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</si>
  <si>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</si>
  <si>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</si>
  <si>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</si>
  <si>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</si>
  <si>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</si>
  <si>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</si>
  <si>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</si>
  <si>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</si>
  <si>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</si>
  <si>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</si>
  <si>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</si>
  <si>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</si>
  <si>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</si>
  <si>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</si>
  <si>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</si>
  <si>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</si>
  <si>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</si>
  <si>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</si>
  <si>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</si>
  <si>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</si>
  <si>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</si>
  <si>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</si>
  <si>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</si>
  <si>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</si>
  <si>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</si>
  <si>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</si>
  <si>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</si>
  <si>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</si>
  <si>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</si>
  <si>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</si>
  <si>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</si>
  <si>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</si>
  <si>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</si>
  <si>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</si>
  <si>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</si>
  <si>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</si>
  <si>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</si>
  <si>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</si>
  <si>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</si>
  <si>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</si>
  <si>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</si>
  <si>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</si>
  <si>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</si>
  <si>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</si>
  <si>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</si>
  <si>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</si>
  <si>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</si>
  <si>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</si>
  <si>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</si>
  <si>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</si>
  <si>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</si>
  <si>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</si>
  <si>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</si>
  <si>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</si>
  <si>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</si>
  <si>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</si>
  <si>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</si>
  <si>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</si>
  <si>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</si>
  <si>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</si>
  <si>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</si>
  <si>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</si>
  <si>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</si>
  <si>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</si>
  <si>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</si>
  <si>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</si>
  <si>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</si>
  <si>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</si>
  <si>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</si>
  <si>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</si>
  <si>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</si>
  <si>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</si>
  <si>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</si>
  <si>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</si>
  <si>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</si>
  <si>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</si>
  <si>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</si>
  <si>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</si>
  <si>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</si>
  <si>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</si>
  <si>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</si>
  <si>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</si>
  <si>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</si>
  <si>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</si>
  <si>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</si>
  <si>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</si>
  <si>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</si>
  <si>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</si>
  <si>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</si>
  <si>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</si>
  <si>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</si>
  <si>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</si>
  <si>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</si>
  <si>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</si>
  <si>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</si>
  <si>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</si>
  <si>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</si>
  <si>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</si>
  <si>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</si>
  <si>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</si>
  <si>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</si>
  <si>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</si>
  <si>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</si>
  <si>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</si>
  <si>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</si>
  <si>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</si>
  <si>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</si>
  <si>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</si>
  <si>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</si>
  <si>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</si>
  <si>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</si>
  <si>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</si>
  <si>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</si>
  <si>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</si>
  <si>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</si>
  <si>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</si>
  <si>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</si>
  <si>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</si>
  <si>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</si>
  <si>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</si>
  <si>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</si>
  <si>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</si>
  <si>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</si>
  <si>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</si>
  <si>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</si>
  <si>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</si>
  <si>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</si>
  <si>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</si>
  <si>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</si>
  <si>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</si>
  <si>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</si>
  <si>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</si>
  <si>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</si>
  <si>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</si>
  <si>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</si>
  <si>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</si>
  <si>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</si>
  <si>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</si>
  <si>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</si>
  <si>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</si>
  <si>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</si>
  <si>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</si>
  <si>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</si>
  <si>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</si>
  <si>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</si>
  <si>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</si>
  <si>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</si>
  <si>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</si>
  <si>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</si>
  <si>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</si>
  <si>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</si>
  <si>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</si>
  <si>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</si>
  <si>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</si>
  <si>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</si>
  <si>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</si>
  <si>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</si>
  <si>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</si>
  <si>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</si>
  <si>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</si>
  <si>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</si>
  <si>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</si>
  <si>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</si>
  <si>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</si>
  <si>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</si>
  <si>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</si>
  <si>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</si>
  <si>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</si>
  <si>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</si>
  <si>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</si>
  <si>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</si>
  <si>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</si>
  <si>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</si>
  <si>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</si>
  <si>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</si>
  <si>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</si>
  <si>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</si>
  <si>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</si>
  <si>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</si>
  <si>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</si>
  <si>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</si>
  <si>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</si>
  <si>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</si>
  <si>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</si>
  <si>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</si>
  <si>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</si>
  <si>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</si>
  <si>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</si>
  <si>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</si>
  <si>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</si>
  <si>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</si>
  <si>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</si>
  <si>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</si>
  <si>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</si>
  <si>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</si>
  <si>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</si>
  <si>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</si>
  <si>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</si>
  <si>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</si>
  <si>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</si>
  <si>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</si>
  <si>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</si>
  <si>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</si>
  <si>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</si>
  <si>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</si>
  <si>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</si>
  <si>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</si>
  <si>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</si>
  <si>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</si>
  <si>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</si>
  <si>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</si>
  <si>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</si>
  <si>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</si>
  <si>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</si>
  <si>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</si>
  <si>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</si>
  <si>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</si>
  <si>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</si>
  <si>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</si>
  <si>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</si>
  <si>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</si>
  <si>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</si>
  <si>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</si>
  <si>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</si>
  <si>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</si>
  <si>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</si>
  <si>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</si>
  <si>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</si>
  <si>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</si>
  <si>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</si>
  <si>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</si>
  <si>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</si>
  <si>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</si>
  <si>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</si>
  <si>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</si>
  <si>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</si>
  <si>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</si>
  <si>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</si>
  <si>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</si>
  <si>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</si>
  <si>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</si>
  <si>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</si>
  <si>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</si>
  <si>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</si>
  <si>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</si>
  <si>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</si>
  <si>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</si>
  <si>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</si>
  <si>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</si>
  <si>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</si>
  <si>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</si>
  <si>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</si>
  <si>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</si>
  <si>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</si>
  <si>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</si>
  <si>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</si>
  <si>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</si>
  <si>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</si>
  <si>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</si>
  <si>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</si>
  <si>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</si>
  <si>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</si>
  <si>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</si>
  <si>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</si>
  <si>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</si>
  <si>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</si>
  <si>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</si>
  <si>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</si>
  <si>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</si>
  <si>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</si>
  <si>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</si>
  <si>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</si>
  <si>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</si>
  <si>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</si>
  <si>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</si>
  <si>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</si>
  <si>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</si>
  <si>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</si>
  <si>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</si>
  <si>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</si>
  <si>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</si>
  <si>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</si>
  <si>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</si>
  <si>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</si>
  <si>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</si>
  <si>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</si>
  <si>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</si>
  <si>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</si>
  <si>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</si>
  <si>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</si>
  <si>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</si>
  <si>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</si>
  <si>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</si>
  <si>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</si>
  <si>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</si>
  <si>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</si>
  <si>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</si>
  <si>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</si>
  <si>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</si>
  <si>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</si>
  <si>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</si>
  <si>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</si>
  <si>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</si>
  <si>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</si>
  <si>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</si>
  <si>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</si>
  <si>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</si>
  <si>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</si>
  <si>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</si>
  <si>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</si>
  <si>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</si>
  <si>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</si>
  <si>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</si>
  <si>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</si>
  <si>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</si>
  <si>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</si>
  <si>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</si>
  <si>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</si>
  <si>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</si>
  <si>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</si>
  <si>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</si>
  <si>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</si>
  <si>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</si>
  <si>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</si>
  <si>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</si>
  <si>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</si>
  <si>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</si>
  <si>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</si>
  <si>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</si>
  <si>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</si>
  <si>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</si>
  <si>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</si>
  <si>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</si>
  <si>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</si>
  <si>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</si>
  <si>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</si>
  <si>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</si>
  <si>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</si>
  <si>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54IS2024/03/08</t>
  </si>
  <si>
    <t>GOA_Beneficiary</t>
  </si>
  <si>
    <t>WR/2024/21710/A/6118</t>
  </si>
  <si>
    <t>TANGEDCO</t>
  </si>
  <si>
    <t>SR/2024/11957/C</t>
  </si>
  <si>
    <t>AEML</t>
  </si>
  <si>
    <t>WR/2024/21740/A/6120</t>
  </si>
  <si>
    <t>WR/2024/21675/A/6110</t>
  </si>
  <si>
    <t>SOLAPUR_SOLAR</t>
  </si>
  <si>
    <t>NR/2024/18722/C</t>
  </si>
  <si>
    <t>ITCWIND</t>
  </si>
  <si>
    <t>NR/2024/18388/A/5917</t>
  </si>
  <si>
    <t>HP</t>
  </si>
  <si>
    <t>NR/2024/18691/A/6116</t>
  </si>
  <si>
    <t>Manipur_Ben</t>
  </si>
  <si>
    <t>NER/2024/2023/A/6070</t>
  </si>
  <si>
    <t>SR/01032024/31032024/SWAP ARRANGEMENT LOA D.NO.366 DT.31-08-2023</t>
  </si>
  <si>
    <t>NR/01032024/15032024/HP-62</t>
  </si>
  <si>
    <t>KSEB</t>
  </si>
  <si>
    <t>SR/01032024/15032024/BYPL-APPCPL-KSEB</t>
  </si>
  <si>
    <t>SBSRPC11PL_BKN</t>
  </si>
  <si>
    <t>NR/01102023/02012046/L_NR_2021_17</t>
  </si>
  <si>
    <t>SKS Raigarh</t>
  </si>
  <si>
    <t>NR/01032024/31032024/NVVN/OA/16997</t>
  </si>
  <si>
    <t>NR/01032024/22032024/HP-59</t>
  </si>
  <si>
    <t>HIRIYUR_OSTROKANNADA</t>
  </si>
  <si>
    <t>SR/01032024/31032024/SJVN010324NR1590</t>
  </si>
  <si>
    <t>NR/01032024/22032024/HP-56</t>
  </si>
  <si>
    <t>SR/01032024/15032024/SWAP ARRANGEMENT LOA.NO.365 DT.31-08-2023</t>
  </si>
  <si>
    <t>RSRPL_BKN</t>
  </si>
  <si>
    <t>NR/01032024/31032024/SJVN010324NR1588</t>
  </si>
  <si>
    <t>NR/01032024/31032024/SJVN010324NR1589</t>
  </si>
  <si>
    <t>CHANJUII</t>
  </si>
  <si>
    <t>NR/01012024/31032024/ ChanjuII</t>
  </si>
  <si>
    <t>MSEB_Beneficiary</t>
  </si>
  <si>
    <t>WR/01032024/15032024/TPDDL/PMG/MSEDCL/Banking/12112023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</si>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</sst>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270.90600000000001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270.90600000000001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312.90600000000001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312.90600000000001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312.90600000000001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302.90600000000001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302.90600000000001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302.90600000000001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302.90600000000001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302.90600000000001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302.90600000000001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302.90600000000001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302.90600000000001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30</v>
          </cell>
          <cell r="J45">
            <v>270.90600000000001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30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30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30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30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30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30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30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30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30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30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50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50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50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260</v>
      </c>
    </row>
    <row r="9" spans="1:3">
      <c r="A9" s="46" t="s">
        <v>447</v>
      </c>
      <c r="B9" s="205">
        <v>45359.980937499997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25</v>
      </c>
      <c r="C3" s="202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6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202">
        <v>25</v>
      </c>
      <c r="C4" s="202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7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202">
        <v>25</v>
      </c>
      <c r="C5" s="202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202">
        <v>25</v>
      </c>
      <c r="C6" s="202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202">
        <v>25</v>
      </c>
      <c r="C7" s="202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202">
        <v>25</v>
      </c>
      <c r="C8" s="202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202">
        <v>25</v>
      </c>
      <c r="C9" s="202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202">
        <v>25</v>
      </c>
      <c r="C10" s="202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202">
        <v>25</v>
      </c>
      <c r="C11" s="202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202">
        <v>25</v>
      </c>
      <c r="C12" s="202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202">
        <v>25</v>
      </c>
      <c r="C13" s="202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202">
        <v>25</v>
      </c>
      <c r="C14" s="202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202">
        <v>25</v>
      </c>
      <c r="C15" s="202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202">
        <v>25</v>
      </c>
      <c r="C16" s="202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202">
        <v>25</v>
      </c>
      <c r="C17" s="202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202">
        <v>25</v>
      </c>
      <c r="C18" s="202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202">
        <v>25</v>
      </c>
      <c r="C19" s="202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202">
        <v>25</v>
      </c>
      <c r="C20" s="202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202">
        <v>25</v>
      </c>
      <c r="C21" s="202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202">
        <v>25</v>
      </c>
      <c r="C22" s="202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7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202">
        <v>25</v>
      </c>
      <c r="C23" s="202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7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202">
        <v>25</v>
      </c>
      <c r="C24" s="202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7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202">
        <v>26.7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7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26.7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7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26.7</v>
      </c>
      <c r="C27" s="202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57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7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7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7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7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7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7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7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7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7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7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7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7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7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7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7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7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7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7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7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7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7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7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7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7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7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7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7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7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7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7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7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7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7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7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7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7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7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7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7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7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7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7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7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7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7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7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7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7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7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7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7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7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7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7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7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7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7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7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7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7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0.63144999999999984</v>
      </c>
      <c r="C99" s="20">
        <f t="shared" si="27"/>
        <v>0.63174999999999992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0.26356609999999953</v>
      </c>
      <c r="J99" s="158">
        <f t="shared" ref="J99:L99" si="28">SUM(J3:J98)/4000</f>
        <v>0.14738727499999985</v>
      </c>
      <c r="K99" s="158">
        <f t="shared" si="28"/>
        <v>0.19009357500000001</v>
      </c>
      <c r="L99" s="158">
        <f t="shared" si="28"/>
        <v>3.0703049999999951E-2</v>
      </c>
      <c r="M99" s="159">
        <f>SUM(M3:M98)/4000</f>
        <v>0.63174999999999992</v>
      </c>
      <c r="N99" s="23"/>
      <c r="P99" s="37">
        <f>SUM(P3:P98)/4000</f>
        <v>0.26356609999999953</v>
      </c>
      <c r="Q99" s="37">
        <f t="shared" ref="Q99:S99" si="29">SUM(Q3:Q98)/4000</f>
        <v>0.14738727499999985</v>
      </c>
      <c r="R99" s="37">
        <f t="shared" si="29"/>
        <v>0.19009357500000001</v>
      </c>
      <c r="S99" s="37">
        <f t="shared" si="29"/>
        <v>3.0703049999999951E-2</v>
      </c>
      <c r="T99" s="37">
        <f t="shared" si="26"/>
        <v>0.63174999999999937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5.74</v>
      </c>
      <c r="N3" s="71">
        <v>0</v>
      </c>
      <c r="O3" s="53">
        <v>-167</v>
      </c>
      <c r="P3" s="53">
        <v>-231</v>
      </c>
      <c r="Q3" s="53">
        <v>0</v>
      </c>
      <c r="R3" s="53">
        <v>0</v>
      </c>
      <c r="S3" s="72">
        <v>0</v>
      </c>
      <c r="U3" s="73">
        <v>5.74</v>
      </c>
      <c r="V3" s="74">
        <v>-398</v>
      </c>
      <c r="W3">
        <v>0</v>
      </c>
      <c r="X3">
        <v>-167</v>
      </c>
      <c r="Y3">
        <v>5.74</v>
      </c>
      <c r="Z3">
        <v>-231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4.04</v>
      </c>
      <c r="N4" s="73">
        <v>0</v>
      </c>
      <c r="O4" s="46">
        <v>-177</v>
      </c>
      <c r="P4" s="46">
        <v>-250</v>
      </c>
      <c r="Q4" s="46">
        <v>0</v>
      </c>
      <c r="R4" s="46">
        <v>0</v>
      </c>
      <c r="S4" s="74">
        <v>0</v>
      </c>
      <c r="U4" s="73">
        <v>4.04</v>
      </c>
      <c r="V4" s="74">
        <v>-427</v>
      </c>
      <c r="W4">
        <v>0</v>
      </c>
      <c r="X4">
        <v>-177</v>
      </c>
      <c r="Y4">
        <v>4.04</v>
      </c>
      <c r="Z4">
        <v>-250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3.18</v>
      </c>
      <c r="N5" s="73">
        <v>0</v>
      </c>
      <c r="O5" s="46">
        <v>-137</v>
      </c>
      <c r="P5" s="46">
        <v>-265</v>
      </c>
      <c r="Q5" s="46">
        <v>0</v>
      </c>
      <c r="R5" s="46">
        <v>0</v>
      </c>
      <c r="S5" s="74">
        <v>0</v>
      </c>
      <c r="U5" s="73">
        <v>3.18</v>
      </c>
      <c r="V5" s="74">
        <v>-402</v>
      </c>
      <c r="W5">
        <v>0</v>
      </c>
      <c r="X5">
        <v>-137</v>
      </c>
      <c r="Y5">
        <v>3.18</v>
      </c>
      <c r="Z5">
        <v>-265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2.79</v>
      </c>
      <c r="N6" s="73">
        <v>0</v>
      </c>
      <c r="O6" s="46">
        <v>-152</v>
      </c>
      <c r="P6" s="46">
        <v>-278</v>
      </c>
      <c r="Q6" s="46">
        <v>0</v>
      </c>
      <c r="R6" s="46">
        <v>0</v>
      </c>
      <c r="S6" s="74">
        <v>0</v>
      </c>
      <c r="U6" s="73">
        <v>2.79</v>
      </c>
      <c r="V6" s="74">
        <v>-430</v>
      </c>
      <c r="W6">
        <v>0</v>
      </c>
      <c r="X6">
        <v>-152</v>
      </c>
      <c r="Y6">
        <v>2.79</v>
      </c>
      <c r="Z6">
        <v>-278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3.08</v>
      </c>
      <c r="N7" s="73">
        <v>0</v>
      </c>
      <c r="O7" s="46">
        <v>-162</v>
      </c>
      <c r="P7" s="46">
        <v>-292</v>
      </c>
      <c r="Q7" s="46">
        <v>0</v>
      </c>
      <c r="R7" s="46">
        <v>0</v>
      </c>
      <c r="S7" s="74">
        <v>0</v>
      </c>
      <c r="U7" s="73">
        <v>3.08</v>
      </c>
      <c r="V7" s="74">
        <v>-454</v>
      </c>
      <c r="W7">
        <v>0</v>
      </c>
      <c r="X7">
        <v>-162</v>
      </c>
      <c r="Y7">
        <v>3.08</v>
      </c>
      <c r="Z7">
        <v>-292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2.41</v>
      </c>
      <c r="N8" s="73">
        <v>0</v>
      </c>
      <c r="O8" s="46">
        <v>-167</v>
      </c>
      <c r="P8" s="46">
        <v>-299</v>
      </c>
      <c r="Q8" s="46">
        <v>0</v>
      </c>
      <c r="R8" s="46">
        <v>0</v>
      </c>
      <c r="S8" s="74">
        <v>0</v>
      </c>
      <c r="U8" s="73">
        <v>2.41</v>
      </c>
      <c r="V8" s="74">
        <v>-466</v>
      </c>
      <c r="W8">
        <v>0</v>
      </c>
      <c r="X8">
        <v>-167</v>
      </c>
      <c r="Y8">
        <v>2.41</v>
      </c>
      <c r="Z8">
        <v>-299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1.35</v>
      </c>
      <c r="N9" s="73">
        <v>-11</v>
      </c>
      <c r="O9" s="46">
        <v>-167</v>
      </c>
      <c r="P9" s="46">
        <v>-304</v>
      </c>
      <c r="Q9" s="46">
        <v>0</v>
      </c>
      <c r="R9" s="46">
        <v>0</v>
      </c>
      <c r="S9" s="74">
        <v>0</v>
      </c>
      <c r="U9" s="73">
        <v>1.35</v>
      </c>
      <c r="V9" s="74">
        <v>-482</v>
      </c>
      <c r="W9">
        <v>-11</v>
      </c>
      <c r="X9">
        <v>-167</v>
      </c>
      <c r="Y9">
        <v>1.35</v>
      </c>
      <c r="Z9">
        <v>-304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0.19</v>
      </c>
      <c r="N10" s="73">
        <v>-16</v>
      </c>
      <c r="O10" s="46">
        <v>-141</v>
      </c>
      <c r="P10" s="46">
        <v>-312</v>
      </c>
      <c r="Q10" s="46">
        <v>0</v>
      </c>
      <c r="R10" s="46">
        <v>0</v>
      </c>
      <c r="S10" s="74">
        <v>0</v>
      </c>
      <c r="U10" s="73">
        <v>0.19</v>
      </c>
      <c r="V10" s="74">
        <v>-469</v>
      </c>
      <c r="W10">
        <v>-16</v>
      </c>
      <c r="X10">
        <v>-141</v>
      </c>
      <c r="Y10">
        <v>0.19</v>
      </c>
      <c r="Z10">
        <v>-312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-24</v>
      </c>
      <c r="O11" s="46">
        <v>-151</v>
      </c>
      <c r="P11" s="46">
        <v>-321</v>
      </c>
      <c r="Q11" s="46">
        <v>0</v>
      </c>
      <c r="R11" s="46">
        <v>0</v>
      </c>
      <c r="S11" s="74">
        <v>0</v>
      </c>
      <c r="U11" s="73">
        <v>0</v>
      </c>
      <c r="V11" s="74">
        <v>-496</v>
      </c>
      <c r="W11">
        <v>-24</v>
      </c>
      <c r="X11">
        <v>-151</v>
      </c>
      <c r="Y11">
        <v>0</v>
      </c>
      <c r="Z11">
        <v>-321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-26</v>
      </c>
      <c r="O12" s="46">
        <v>-151</v>
      </c>
      <c r="P12" s="46">
        <v>-251.65</v>
      </c>
      <c r="Q12" s="46">
        <v>0</v>
      </c>
      <c r="R12" s="46">
        <v>0</v>
      </c>
      <c r="S12" s="74">
        <v>0</v>
      </c>
      <c r="U12" s="73">
        <v>0</v>
      </c>
      <c r="V12" s="74">
        <v>-428.65</v>
      </c>
      <c r="W12">
        <v>-26</v>
      </c>
      <c r="X12">
        <v>-151</v>
      </c>
      <c r="Y12">
        <v>0</v>
      </c>
      <c r="Z12">
        <v>-251.65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0.87</v>
      </c>
      <c r="N13" s="73">
        <v>-21</v>
      </c>
      <c r="O13" s="46">
        <v>-161</v>
      </c>
      <c r="P13" s="46">
        <v>-77.75</v>
      </c>
      <c r="Q13" s="46">
        <v>0</v>
      </c>
      <c r="R13" s="46">
        <v>0</v>
      </c>
      <c r="S13" s="74">
        <v>0</v>
      </c>
      <c r="U13" s="73">
        <v>0.87</v>
      </c>
      <c r="V13" s="74">
        <v>-259.75</v>
      </c>
      <c r="W13">
        <v>-21</v>
      </c>
      <c r="X13">
        <v>-161</v>
      </c>
      <c r="Y13">
        <v>0.87</v>
      </c>
      <c r="Z13">
        <v>-77.75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1.73</v>
      </c>
      <c r="N14" s="73">
        <v>-21</v>
      </c>
      <c r="O14" s="46">
        <v>-201</v>
      </c>
      <c r="P14" s="46">
        <v>-84</v>
      </c>
      <c r="Q14" s="46">
        <v>0</v>
      </c>
      <c r="R14" s="46">
        <v>0</v>
      </c>
      <c r="S14" s="74">
        <v>0</v>
      </c>
      <c r="U14" s="73">
        <v>1.73</v>
      </c>
      <c r="V14" s="74">
        <v>-306</v>
      </c>
      <c r="W14">
        <v>-21</v>
      </c>
      <c r="X14">
        <v>-201</v>
      </c>
      <c r="Y14">
        <v>1.73</v>
      </c>
      <c r="Z14">
        <v>-84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1.54</v>
      </c>
      <c r="N15" s="73">
        <v>-16</v>
      </c>
      <c r="O15" s="46">
        <v>-231</v>
      </c>
      <c r="P15" s="46">
        <v>-90</v>
      </c>
      <c r="Q15" s="46">
        <v>0</v>
      </c>
      <c r="R15" s="46">
        <v>0</v>
      </c>
      <c r="S15" s="74">
        <v>0</v>
      </c>
      <c r="U15" s="73">
        <v>1.54</v>
      </c>
      <c r="V15" s="74">
        <v>-337</v>
      </c>
      <c r="W15">
        <v>-16</v>
      </c>
      <c r="X15">
        <v>-231</v>
      </c>
      <c r="Y15">
        <v>1.54</v>
      </c>
      <c r="Z15">
        <v>-90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2.12</v>
      </c>
      <c r="N16" s="73">
        <v>-13</v>
      </c>
      <c r="O16" s="46">
        <v>-276</v>
      </c>
      <c r="P16" s="46">
        <v>-91</v>
      </c>
      <c r="Q16" s="46">
        <v>0</v>
      </c>
      <c r="R16" s="46">
        <v>0</v>
      </c>
      <c r="S16" s="74">
        <v>0</v>
      </c>
      <c r="U16" s="73">
        <v>2.12</v>
      </c>
      <c r="V16" s="74">
        <v>-380</v>
      </c>
      <c r="W16">
        <v>-13</v>
      </c>
      <c r="X16">
        <v>-276</v>
      </c>
      <c r="Y16">
        <v>2.12</v>
      </c>
      <c r="Z16">
        <v>-91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2.21</v>
      </c>
      <c r="N17" s="73">
        <v>-8</v>
      </c>
      <c r="O17" s="46">
        <v>-276</v>
      </c>
      <c r="P17" s="46">
        <v>-88</v>
      </c>
      <c r="Q17" s="46">
        <v>0</v>
      </c>
      <c r="R17" s="46">
        <v>0</v>
      </c>
      <c r="S17" s="74">
        <v>0</v>
      </c>
      <c r="U17" s="73">
        <v>2.21</v>
      </c>
      <c r="V17" s="74">
        <v>-372</v>
      </c>
      <c r="W17">
        <v>-8</v>
      </c>
      <c r="X17">
        <v>-276</v>
      </c>
      <c r="Y17">
        <v>2.21</v>
      </c>
      <c r="Z17">
        <v>-88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3.08</v>
      </c>
      <c r="N18" s="73">
        <v>-4</v>
      </c>
      <c r="O18" s="46">
        <v>-276</v>
      </c>
      <c r="P18" s="46">
        <v>-88</v>
      </c>
      <c r="Q18" s="46">
        <v>0</v>
      </c>
      <c r="R18" s="46">
        <v>0</v>
      </c>
      <c r="S18" s="74">
        <v>0</v>
      </c>
      <c r="U18" s="73">
        <v>3.08</v>
      </c>
      <c r="V18" s="74">
        <v>-368</v>
      </c>
      <c r="W18">
        <v>-4</v>
      </c>
      <c r="X18">
        <v>-276</v>
      </c>
      <c r="Y18">
        <v>3.08</v>
      </c>
      <c r="Z18">
        <v>-88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3.37</v>
      </c>
      <c r="N19" s="73">
        <v>0</v>
      </c>
      <c r="O19" s="46">
        <v>-276</v>
      </c>
      <c r="P19" s="46">
        <v>-82</v>
      </c>
      <c r="Q19" s="46">
        <v>0</v>
      </c>
      <c r="R19" s="46">
        <v>0</v>
      </c>
      <c r="S19" s="74">
        <v>0</v>
      </c>
      <c r="U19" s="73">
        <v>3.37</v>
      </c>
      <c r="V19" s="74">
        <v>-358</v>
      </c>
      <c r="W19">
        <v>0</v>
      </c>
      <c r="X19">
        <v>-276</v>
      </c>
      <c r="Y19">
        <v>3.37</v>
      </c>
      <c r="Z19">
        <v>-82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3.85</v>
      </c>
      <c r="N20" s="73">
        <v>0</v>
      </c>
      <c r="O20" s="46">
        <v>-266</v>
      </c>
      <c r="P20" s="46">
        <v>-71</v>
      </c>
      <c r="Q20" s="46">
        <v>0</v>
      </c>
      <c r="R20" s="46">
        <v>0</v>
      </c>
      <c r="S20" s="74">
        <v>0</v>
      </c>
      <c r="U20" s="73">
        <v>3.85</v>
      </c>
      <c r="V20" s="74">
        <v>-337</v>
      </c>
      <c r="W20">
        <v>0</v>
      </c>
      <c r="X20">
        <v>-266</v>
      </c>
      <c r="Y20">
        <v>3.85</v>
      </c>
      <c r="Z20">
        <v>-71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5.2</v>
      </c>
      <c r="N21" s="73">
        <v>0</v>
      </c>
      <c r="O21" s="46">
        <v>-261</v>
      </c>
      <c r="P21" s="46">
        <v>-67</v>
      </c>
      <c r="Q21" s="46">
        <v>0</v>
      </c>
      <c r="R21" s="46">
        <v>0</v>
      </c>
      <c r="S21" s="74">
        <v>0</v>
      </c>
      <c r="U21" s="73">
        <v>5.2</v>
      </c>
      <c r="V21" s="74">
        <v>-328</v>
      </c>
      <c r="W21">
        <v>0</v>
      </c>
      <c r="X21">
        <v>-261</v>
      </c>
      <c r="Y21">
        <v>5.2</v>
      </c>
      <c r="Z21">
        <v>-67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6.07</v>
      </c>
      <c r="N22" s="73">
        <v>0</v>
      </c>
      <c r="O22" s="46">
        <v>-251</v>
      </c>
      <c r="P22" s="46">
        <v>-303.2</v>
      </c>
      <c r="Q22" s="46">
        <v>0</v>
      </c>
      <c r="R22" s="46">
        <v>0</v>
      </c>
      <c r="S22" s="74">
        <v>0</v>
      </c>
      <c r="U22" s="73">
        <v>6.07</v>
      </c>
      <c r="V22" s="74">
        <v>-554.20000000000005</v>
      </c>
      <c r="W22">
        <v>0</v>
      </c>
      <c r="X22">
        <v>-251</v>
      </c>
      <c r="Y22">
        <v>6.07</v>
      </c>
      <c r="Z22">
        <v>-303.2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11.17</v>
      </c>
      <c r="N23" s="73">
        <v>0</v>
      </c>
      <c r="O23" s="46">
        <v>-312</v>
      </c>
      <c r="P23" s="46">
        <v>-287</v>
      </c>
      <c r="Q23" s="46">
        <v>0</v>
      </c>
      <c r="R23" s="46">
        <v>0</v>
      </c>
      <c r="S23" s="74">
        <v>0</v>
      </c>
      <c r="U23" s="73">
        <v>11.17</v>
      </c>
      <c r="V23" s="74">
        <v>-599</v>
      </c>
      <c r="W23">
        <v>0</v>
      </c>
      <c r="X23">
        <v>-312</v>
      </c>
      <c r="Y23">
        <v>11.17</v>
      </c>
      <c r="Z23">
        <v>-287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11.74</v>
      </c>
      <c r="N24" s="73">
        <v>0</v>
      </c>
      <c r="O24" s="46">
        <v>-282</v>
      </c>
      <c r="P24" s="46">
        <v>-256</v>
      </c>
      <c r="Q24" s="46">
        <v>0</v>
      </c>
      <c r="R24" s="46">
        <v>0</v>
      </c>
      <c r="S24" s="74">
        <v>0</v>
      </c>
      <c r="U24" s="73">
        <v>11.74</v>
      </c>
      <c r="V24" s="74">
        <v>-538</v>
      </c>
      <c r="W24">
        <v>0</v>
      </c>
      <c r="X24">
        <v>-282</v>
      </c>
      <c r="Y24">
        <v>11.74</v>
      </c>
      <c r="Z24">
        <v>-256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12.52</v>
      </c>
      <c r="N25" s="73">
        <v>0</v>
      </c>
      <c r="O25" s="46">
        <v>-252</v>
      </c>
      <c r="P25" s="46">
        <v>-226</v>
      </c>
      <c r="Q25" s="46">
        <v>0</v>
      </c>
      <c r="R25" s="46">
        <v>0</v>
      </c>
      <c r="S25" s="74">
        <v>0</v>
      </c>
      <c r="U25" s="73">
        <v>12.52</v>
      </c>
      <c r="V25" s="74">
        <v>-478</v>
      </c>
      <c r="W25">
        <v>0</v>
      </c>
      <c r="X25">
        <v>-252</v>
      </c>
      <c r="Y25">
        <v>12.52</v>
      </c>
      <c r="Z25">
        <v>-226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10.01</v>
      </c>
      <c r="N26" s="73">
        <v>0</v>
      </c>
      <c r="O26" s="46">
        <v>-222</v>
      </c>
      <c r="P26" s="46">
        <v>-193</v>
      </c>
      <c r="Q26" s="46">
        <v>0</v>
      </c>
      <c r="R26" s="46">
        <v>0</v>
      </c>
      <c r="S26" s="74">
        <v>0</v>
      </c>
      <c r="U26" s="73">
        <v>10.01</v>
      </c>
      <c r="V26" s="74">
        <v>-415</v>
      </c>
      <c r="W26">
        <v>0</v>
      </c>
      <c r="X26">
        <v>-222</v>
      </c>
      <c r="Y26">
        <v>10.01</v>
      </c>
      <c r="Z26">
        <v>-193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10.11</v>
      </c>
      <c r="N27" s="73">
        <v>0</v>
      </c>
      <c r="O27" s="46">
        <v>-167</v>
      </c>
      <c r="P27" s="46">
        <v>-87</v>
      </c>
      <c r="Q27" s="46">
        <v>0</v>
      </c>
      <c r="R27" s="46">
        <v>0</v>
      </c>
      <c r="S27" s="74">
        <v>0</v>
      </c>
      <c r="U27" s="73">
        <v>10.11</v>
      </c>
      <c r="V27" s="74">
        <v>-254</v>
      </c>
      <c r="W27">
        <v>0</v>
      </c>
      <c r="X27">
        <v>-167</v>
      </c>
      <c r="Y27">
        <v>10.11</v>
      </c>
      <c r="Z27">
        <v>-87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11.74</v>
      </c>
      <c r="N28" s="73">
        <v>0</v>
      </c>
      <c r="O28" s="46">
        <v>-152</v>
      </c>
      <c r="P28" s="46">
        <v>-135</v>
      </c>
      <c r="Q28" s="46">
        <v>0</v>
      </c>
      <c r="R28" s="46">
        <v>0</v>
      </c>
      <c r="S28" s="74">
        <v>0</v>
      </c>
      <c r="U28" s="73">
        <v>11.74</v>
      </c>
      <c r="V28" s="74">
        <v>-287</v>
      </c>
      <c r="W28">
        <v>0</v>
      </c>
      <c r="X28">
        <v>-152</v>
      </c>
      <c r="Y28">
        <v>11.74</v>
      </c>
      <c r="Z28">
        <v>-135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11.26</v>
      </c>
      <c r="N29" s="73">
        <v>0</v>
      </c>
      <c r="O29" s="46">
        <v>-109</v>
      </c>
      <c r="P29" s="46">
        <v>-30</v>
      </c>
      <c r="Q29" s="46">
        <v>0</v>
      </c>
      <c r="R29" s="46">
        <v>0</v>
      </c>
      <c r="S29" s="74">
        <v>0</v>
      </c>
      <c r="U29" s="73">
        <v>11.26</v>
      </c>
      <c r="V29" s="74">
        <v>-139</v>
      </c>
      <c r="W29">
        <v>0</v>
      </c>
      <c r="X29">
        <v>-109</v>
      </c>
      <c r="Y29">
        <v>11.26</v>
      </c>
      <c r="Z29">
        <v>-30</v>
      </c>
    </row>
    <row r="30" spans="7:26">
      <c r="G30" t="s">
        <v>72</v>
      </c>
      <c r="H30" s="73">
        <v>84.72</v>
      </c>
      <c r="I30" s="46">
        <v>0</v>
      </c>
      <c r="J30" s="46">
        <v>0</v>
      </c>
      <c r="K30" s="46">
        <v>0</v>
      </c>
      <c r="L30" s="46">
        <v>0</v>
      </c>
      <c r="M30" s="74">
        <v>1.0900000000000001</v>
      </c>
      <c r="N30" s="73">
        <v>0</v>
      </c>
      <c r="O30" s="46">
        <v>-29</v>
      </c>
      <c r="P30" s="46">
        <v>-275</v>
      </c>
      <c r="Q30" s="46">
        <v>0</v>
      </c>
      <c r="R30" s="46">
        <v>0</v>
      </c>
      <c r="S30" s="74">
        <v>0</v>
      </c>
      <c r="U30" s="73">
        <v>85.81</v>
      </c>
      <c r="V30" s="74">
        <v>-304</v>
      </c>
      <c r="W30">
        <v>84.72</v>
      </c>
      <c r="X30">
        <v>-29</v>
      </c>
      <c r="Y30">
        <v>1.0900000000000001</v>
      </c>
      <c r="Z30">
        <v>-275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11.55</v>
      </c>
      <c r="N31" s="73">
        <v>0</v>
      </c>
      <c r="O31" s="46">
        <v>-70</v>
      </c>
      <c r="P31" s="46">
        <v>-2</v>
      </c>
      <c r="Q31" s="46">
        <v>0</v>
      </c>
      <c r="R31" s="46">
        <v>0</v>
      </c>
      <c r="S31" s="74">
        <v>0</v>
      </c>
      <c r="U31" s="73">
        <v>11.55</v>
      </c>
      <c r="V31" s="74">
        <v>-72</v>
      </c>
      <c r="W31">
        <v>0</v>
      </c>
      <c r="X31">
        <v>-70</v>
      </c>
      <c r="Y31">
        <v>11.55</v>
      </c>
      <c r="Z31">
        <v>-2</v>
      </c>
    </row>
    <row r="32" spans="7:26">
      <c r="G32" t="s">
        <v>74</v>
      </c>
      <c r="H32" s="73">
        <v>65.459999999999994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-4</v>
      </c>
      <c r="Q32" s="46">
        <v>0</v>
      </c>
      <c r="R32" s="46">
        <v>0</v>
      </c>
      <c r="S32" s="74">
        <v>0</v>
      </c>
      <c r="U32" s="73">
        <v>65.459999999999994</v>
      </c>
      <c r="V32" s="74">
        <v>-4</v>
      </c>
      <c r="W32">
        <v>65.459999999999994</v>
      </c>
      <c r="X32">
        <v>0</v>
      </c>
      <c r="Y32">
        <v>0</v>
      </c>
      <c r="Z32">
        <v>-4</v>
      </c>
    </row>
    <row r="33" spans="7:26">
      <c r="G33" t="s">
        <v>75</v>
      </c>
      <c r="H33" s="73">
        <v>129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129</v>
      </c>
      <c r="V33" s="74">
        <v>0</v>
      </c>
      <c r="W33">
        <v>129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223.35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223.35</v>
      </c>
      <c r="V34" s="74">
        <v>0</v>
      </c>
      <c r="W34">
        <v>223.35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305.18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-24</v>
      </c>
      <c r="Q35" s="46">
        <v>0</v>
      </c>
      <c r="R35" s="46">
        <v>0</v>
      </c>
      <c r="S35" s="74">
        <v>0</v>
      </c>
      <c r="U35" s="73">
        <v>305.18</v>
      </c>
      <c r="V35" s="74">
        <v>-24</v>
      </c>
      <c r="W35">
        <v>305.18</v>
      </c>
      <c r="X35">
        <v>0</v>
      </c>
      <c r="Y35">
        <v>0</v>
      </c>
      <c r="Z35">
        <v>-24</v>
      </c>
    </row>
    <row r="36" spans="7:26">
      <c r="G36" t="s">
        <v>78</v>
      </c>
      <c r="H36" s="73">
        <v>357.16</v>
      </c>
      <c r="I36" s="46">
        <v>0</v>
      </c>
      <c r="J36" s="46">
        <v>0</v>
      </c>
      <c r="K36" s="46">
        <v>0</v>
      </c>
      <c r="L36" s="46">
        <v>0</v>
      </c>
      <c r="M36" s="74">
        <v>9.06</v>
      </c>
      <c r="N36" s="73">
        <v>0</v>
      </c>
      <c r="O36" s="46">
        <v>-15</v>
      </c>
      <c r="P36" s="46">
        <v>-61</v>
      </c>
      <c r="Q36" s="46">
        <v>0</v>
      </c>
      <c r="R36" s="46">
        <v>0</v>
      </c>
      <c r="S36" s="74">
        <v>0</v>
      </c>
      <c r="U36" s="73">
        <v>366.22</v>
      </c>
      <c r="V36" s="74">
        <v>-76</v>
      </c>
      <c r="W36">
        <v>357.16</v>
      </c>
      <c r="X36">
        <v>-15</v>
      </c>
      <c r="Y36">
        <v>9.06</v>
      </c>
      <c r="Z36">
        <v>-61</v>
      </c>
    </row>
    <row r="37" spans="7:26">
      <c r="G37" t="s">
        <v>79</v>
      </c>
      <c r="H37" s="73">
        <v>337.91</v>
      </c>
      <c r="I37" s="46">
        <v>0</v>
      </c>
      <c r="J37" s="46">
        <v>0</v>
      </c>
      <c r="K37" s="46">
        <v>0</v>
      </c>
      <c r="L37" s="46">
        <v>0</v>
      </c>
      <c r="M37" s="74">
        <v>7.99</v>
      </c>
      <c r="N37" s="73">
        <v>0</v>
      </c>
      <c r="O37" s="46">
        <v>0</v>
      </c>
      <c r="P37" s="46">
        <v>-28</v>
      </c>
      <c r="Q37" s="46">
        <v>0</v>
      </c>
      <c r="R37" s="46">
        <v>0</v>
      </c>
      <c r="S37" s="74">
        <v>0</v>
      </c>
      <c r="U37" s="73">
        <v>345.9</v>
      </c>
      <c r="V37" s="74">
        <v>-28</v>
      </c>
      <c r="W37">
        <v>337.91</v>
      </c>
      <c r="X37">
        <v>0</v>
      </c>
      <c r="Y37">
        <v>7.99</v>
      </c>
      <c r="Z37">
        <v>-28</v>
      </c>
    </row>
    <row r="38" spans="7:26">
      <c r="G38" t="s">
        <v>80</v>
      </c>
      <c r="H38" s="73">
        <v>323.45999999999998</v>
      </c>
      <c r="I38" s="46">
        <v>0</v>
      </c>
      <c r="J38" s="46">
        <v>0</v>
      </c>
      <c r="K38" s="46">
        <v>0</v>
      </c>
      <c r="L38" s="46">
        <v>0</v>
      </c>
      <c r="M38" s="74">
        <v>1.35</v>
      </c>
      <c r="N38" s="73">
        <v>0</v>
      </c>
      <c r="O38" s="46">
        <v>0</v>
      </c>
      <c r="P38" s="46">
        <v>-39</v>
      </c>
      <c r="Q38" s="46">
        <v>0</v>
      </c>
      <c r="R38" s="46">
        <v>0</v>
      </c>
      <c r="S38" s="74">
        <v>0</v>
      </c>
      <c r="U38" s="73">
        <v>324.81</v>
      </c>
      <c r="V38" s="74">
        <v>-39</v>
      </c>
      <c r="W38">
        <v>323.45999999999998</v>
      </c>
      <c r="X38">
        <v>0</v>
      </c>
      <c r="Y38">
        <v>1.35</v>
      </c>
      <c r="Z38">
        <v>-39</v>
      </c>
    </row>
    <row r="39" spans="7:26">
      <c r="G39" t="s">
        <v>81</v>
      </c>
      <c r="H39" s="73">
        <v>295.55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-39</v>
      </c>
      <c r="Q39" s="46">
        <v>0</v>
      </c>
      <c r="R39" s="46">
        <v>0</v>
      </c>
      <c r="S39" s="74">
        <v>0</v>
      </c>
      <c r="U39" s="73">
        <v>295.55</v>
      </c>
      <c r="V39" s="74">
        <v>-39</v>
      </c>
      <c r="W39">
        <v>295.55</v>
      </c>
      <c r="X39">
        <v>0</v>
      </c>
      <c r="Y39">
        <v>0</v>
      </c>
      <c r="Z39">
        <v>-39</v>
      </c>
    </row>
    <row r="40" spans="7:26">
      <c r="G40" t="s">
        <v>82</v>
      </c>
      <c r="H40" s="73">
        <v>263.77999999999997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-18</v>
      </c>
      <c r="Q40" s="46">
        <v>0</v>
      </c>
      <c r="R40" s="46">
        <v>0</v>
      </c>
      <c r="S40" s="74">
        <v>0</v>
      </c>
      <c r="U40" s="73">
        <v>263.77999999999997</v>
      </c>
      <c r="V40" s="74">
        <v>-18</v>
      </c>
      <c r="W40">
        <v>263.77999999999997</v>
      </c>
      <c r="X40">
        <v>0</v>
      </c>
      <c r="Y40">
        <v>0</v>
      </c>
      <c r="Z40">
        <v>-18</v>
      </c>
    </row>
    <row r="41" spans="7:26">
      <c r="G41" t="s">
        <v>83</v>
      </c>
      <c r="H41" s="73">
        <v>226.23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-2</v>
      </c>
      <c r="Q41" s="46">
        <v>0</v>
      </c>
      <c r="R41" s="46">
        <v>0</v>
      </c>
      <c r="S41" s="74">
        <v>0</v>
      </c>
      <c r="U41" s="73">
        <v>226.23</v>
      </c>
      <c r="V41" s="74">
        <v>-2</v>
      </c>
      <c r="W41">
        <v>226.23</v>
      </c>
      <c r="X41">
        <v>0</v>
      </c>
      <c r="Y41">
        <v>0</v>
      </c>
      <c r="Z41">
        <v>-2</v>
      </c>
    </row>
    <row r="42" spans="7:26">
      <c r="G42" t="s">
        <v>84</v>
      </c>
      <c r="H42" s="73">
        <v>190.61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190.61</v>
      </c>
      <c r="V42" s="74">
        <v>0</v>
      </c>
      <c r="W42">
        <v>190.61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179.06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179.06</v>
      </c>
      <c r="V43" s="74">
        <v>0</v>
      </c>
      <c r="W43">
        <v>179.06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143.44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143.44</v>
      </c>
      <c r="V44" s="74">
        <v>0</v>
      </c>
      <c r="W44">
        <v>143.44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103.01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103.01</v>
      </c>
      <c r="V45" s="74">
        <v>0</v>
      </c>
      <c r="W45">
        <v>103.01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48.14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48.14</v>
      </c>
      <c r="V46" s="74">
        <v>0</v>
      </c>
      <c r="W46">
        <v>48.14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11.55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11.55</v>
      </c>
      <c r="V47" s="74">
        <v>0</v>
      </c>
      <c r="W47">
        <v>11.55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-10</v>
      </c>
      <c r="W53">
        <v>0</v>
      </c>
      <c r="X53">
        <v>-10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-9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-9</v>
      </c>
      <c r="W54">
        <v>0</v>
      </c>
      <c r="X54">
        <v>-9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-49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-49</v>
      </c>
      <c r="W55">
        <v>0</v>
      </c>
      <c r="X55">
        <v>-49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-79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-79</v>
      </c>
      <c r="W56">
        <v>0</v>
      </c>
      <c r="X56">
        <v>-79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-94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-94</v>
      </c>
      <c r="W57">
        <v>0</v>
      </c>
      <c r="X57">
        <v>-94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-104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-104</v>
      </c>
      <c r="W58">
        <v>0</v>
      </c>
      <c r="X58">
        <v>-104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-104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-104</v>
      </c>
      <c r="W59">
        <v>0</v>
      </c>
      <c r="X59">
        <v>-104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-99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-99</v>
      </c>
      <c r="W60">
        <v>0</v>
      </c>
      <c r="X60">
        <v>-99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-99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-99</v>
      </c>
      <c r="W61">
        <v>0</v>
      </c>
      <c r="X61">
        <v>-99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-99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-99</v>
      </c>
      <c r="W62">
        <v>0</v>
      </c>
      <c r="X62">
        <v>-99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-94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-94</v>
      </c>
      <c r="W63">
        <v>0</v>
      </c>
      <c r="X63">
        <v>-94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-110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-110</v>
      </c>
      <c r="W64">
        <v>0</v>
      </c>
      <c r="X64">
        <v>-110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-100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-100</v>
      </c>
      <c r="W65">
        <v>0</v>
      </c>
      <c r="X65">
        <v>-100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-91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-91</v>
      </c>
      <c r="W66">
        <v>0</v>
      </c>
      <c r="X66">
        <v>-91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-86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-86</v>
      </c>
      <c r="W67">
        <v>0</v>
      </c>
      <c r="X67">
        <v>-86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-66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-66</v>
      </c>
      <c r="W68">
        <v>0</v>
      </c>
      <c r="X68">
        <v>-66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-56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-56</v>
      </c>
      <c r="W69">
        <v>0</v>
      </c>
      <c r="X69">
        <v>-56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-67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-67</v>
      </c>
      <c r="W70">
        <v>0</v>
      </c>
      <c r="X70">
        <v>-67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-27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-27</v>
      </c>
      <c r="W71">
        <v>0</v>
      </c>
      <c r="X71">
        <v>-27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2.79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2.79</v>
      </c>
      <c r="V74" s="74">
        <v>0</v>
      </c>
      <c r="W74">
        <v>0</v>
      </c>
      <c r="X74">
        <v>0</v>
      </c>
      <c r="Y74">
        <v>2.79</v>
      </c>
      <c r="Z74">
        <v>0</v>
      </c>
    </row>
    <row r="75" spans="7:26">
      <c r="G75" t="s">
        <v>117</v>
      </c>
      <c r="H75" s="73">
        <v>60.65</v>
      </c>
      <c r="I75" s="46">
        <v>0</v>
      </c>
      <c r="J75" s="46">
        <v>0</v>
      </c>
      <c r="K75" s="46">
        <v>0</v>
      </c>
      <c r="L75" s="46">
        <v>0</v>
      </c>
      <c r="M75" s="74">
        <v>9.6300000000000008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70.28</v>
      </c>
      <c r="V75" s="74">
        <v>0</v>
      </c>
      <c r="W75">
        <v>60.65</v>
      </c>
      <c r="X75">
        <v>0</v>
      </c>
      <c r="Y75">
        <v>9.6300000000000008</v>
      </c>
      <c r="Z75">
        <v>0</v>
      </c>
    </row>
    <row r="76" spans="7:26">
      <c r="G76" t="s">
        <v>118</v>
      </c>
      <c r="H76" s="73">
        <v>118.41</v>
      </c>
      <c r="I76" s="46">
        <v>0</v>
      </c>
      <c r="J76" s="46">
        <v>0</v>
      </c>
      <c r="K76" s="46">
        <v>0</v>
      </c>
      <c r="L76" s="46">
        <v>0</v>
      </c>
      <c r="M76" s="74">
        <v>9.24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127.65</v>
      </c>
      <c r="V76" s="74">
        <v>0</v>
      </c>
      <c r="W76">
        <v>118.41</v>
      </c>
      <c r="X76">
        <v>0</v>
      </c>
      <c r="Y76">
        <v>9.24</v>
      </c>
      <c r="Z76">
        <v>0</v>
      </c>
    </row>
    <row r="77" spans="7:26">
      <c r="G77" t="s">
        <v>119</v>
      </c>
      <c r="H77" s="73">
        <v>172.33</v>
      </c>
      <c r="I77" s="46">
        <v>0</v>
      </c>
      <c r="J77" s="46">
        <v>0</v>
      </c>
      <c r="K77" s="46">
        <v>0</v>
      </c>
      <c r="L77" s="46">
        <v>0</v>
      </c>
      <c r="M77" s="74">
        <v>11.74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184.07</v>
      </c>
      <c r="V77" s="74">
        <v>0</v>
      </c>
      <c r="W77">
        <v>172.33</v>
      </c>
      <c r="X77">
        <v>0</v>
      </c>
      <c r="Y77">
        <v>11.74</v>
      </c>
      <c r="Z77">
        <v>0</v>
      </c>
    </row>
    <row r="78" spans="7:26">
      <c r="G78" t="s">
        <v>120</v>
      </c>
      <c r="H78" s="73">
        <v>187.72</v>
      </c>
      <c r="I78" s="46">
        <v>0</v>
      </c>
      <c r="J78" s="46">
        <v>0</v>
      </c>
      <c r="K78" s="46">
        <v>0</v>
      </c>
      <c r="L78" s="46">
        <v>0</v>
      </c>
      <c r="M78" s="74">
        <v>9.15</v>
      </c>
      <c r="N78" s="73">
        <v>0</v>
      </c>
      <c r="O78" s="46">
        <v>0</v>
      </c>
      <c r="P78" s="46">
        <v>-185</v>
      </c>
      <c r="Q78" s="46">
        <v>0</v>
      </c>
      <c r="R78" s="46">
        <v>0</v>
      </c>
      <c r="S78" s="74">
        <v>0</v>
      </c>
      <c r="U78" s="73">
        <v>196.87</v>
      </c>
      <c r="V78" s="74">
        <v>-185</v>
      </c>
      <c r="W78">
        <v>187.72</v>
      </c>
      <c r="X78">
        <v>0</v>
      </c>
      <c r="Y78">
        <v>9.15</v>
      </c>
      <c r="Z78">
        <v>-185</v>
      </c>
    </row>
    <row r="79" spans="7:26">
      <c r="G79" t="s">
        <v>121</v>
      </c>
      <c r="H79" s="73">
        <v>7.7</v>
      </c>
      <c r="I79" s="46">
        <v>0</v>
      </c>
      <c r="J79" s="46">
        <v>0</v>
      </c>
      <c r="K79" s="46">
        <v>0</v>
      </c>
      <c r="L79" s="46">
        <v>0</v>
      </c>
      <c r="M79" s="74">
        <v>10.11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17.809999999999999</v>
      </c>
      <c r="V79" s="74">
        <v>0</v>
      </c>
      <c r="W79">
        <v>7.7</v>
      </c>
      <c r="X79">
        <v>0</v>
      </c>
      <c r="Y79">
        <v>10.11</v>
      </c>
      <c r="Z79">
        <v>0</v>
      </c>
    </row>
    <row r="80" spans="7:26">
      <c r="G80" t="s">
        <v>122</v>
      </c>
      <c r="H80" s="73">
        <v>64.5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-50</v>
      </c>
      <c r="P80" s="46">
        <v>-24</v>
      </c>
      <c r="Q80" s="46">
        <v>0</v>
      </c>
      <c r="R80" s="46">
        <v>0</v>
      </c>
      <c r="S80" s="74">
        <v>0</v>
      </c>
      <c r="U80" s="73">
        <v>64.5</v>
      </c>
      <c r="V80" s="74">
        <v>-74</v>
      </c>
      <c r="W80">
        <v>64.5</v>
      </c>
      <c r="X80">
        <v>-50</v>
      </c>
      <c r="Y80">
        <v>0</v>
      </c>
      <c r="Z80">
        <v>-24</v>
      </c>
    </row>
    <row r="81" spans="7:26">
      <c r="G81" t="s">
        <v>123</v>
      </c>
      <c r="H81" s="73">
        <v>59.68</v>
      </c>
      <c r="I81" s="46">
        <v>0</v>
      </c>
      <c r="J81" s="46">
        <v>0</v>
      </c>
      <c r="K81" s="46">
        <v>0</v>
      </c>
      <c r="L81" s="46">
        <v>0</v>
      </c>
      <c r="M81" s="74">
        <v>11.21</v>
      </c>
      <c r="N81" s="73">
        <v>0</v>
      </c>
      <c r="O81" s="46">
        <v>-55</v>
      </c>
      <c r="P81" s="46">
        <v>0</v>
      </c>
      <c r="Q81" s="46">
        <v>0</v>
      </c>
      <c r="R81" s="46">
        <v>0</v>
      </c>
      <c r="S81" s="74">
        <v>0</v>
      </c>
      <c r="U81" s="73">
        <v>70.89</v>
      </c>
      <c r="V81" s="74">
        <v>-55</v>
      </c>
      <c r="W81">
        <v>59.68</v>
      </c>
      <c r="X81">
        <v>-55</v>
      </c>
      <c r="Y81">
        <v>11.21</v>
      </c>
      <c r="Z81">
        <v>0</v>
      </c>
    </row>
    <row r="82" spans="7:26">
      <c r="G82" t="s">
        <v>124</v>
      </c>
      <c r="H82" s="73">
        <v>44.29</v>
      </c>
      <c r="I82" s="46">
        <v>0</v>
      </c>
      <c r="J82" s="46">
        <v>0</v>
      </c>
      <c r="K82" s="46">
        <v>0</v>
      </c>
      <c r="L82" s="46">
        <v>0</v>
      </c>
      <c r="M82" s="74">
        <v>13.86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58.15</v>
      </c>
      <c r="V82" s="74">
        <v>0</v>
      </c>
      <c r="W82">
        <v>44.29</v>
      </c>
      <c r="X82">
        <v>0</v>
      </c>
      <c r="Y82">
        <v>13.86</v>
      </c>
      <c r="Z82">
        <v>0</v>
      </c>
    </row>
    <row r="83" spans="7:26">
      <c r="G83" t="s">
        <v>125</v>
      </c>
      <c r="H83" s="73">
        <v>199.28</v>
      </c>
      <c r="I83" s="46">
        <v>0</v>
      </c>
      <c r="J83" s="46">
        <v>0</v>
      </c>
      <c r="K83" s="46">
        <v>0</v>
      </c>
      <c r="L83" s="46">
        <v>0</v>
      </c>
      <c r="M83" s="74">
        <v>1.29</v>
      </c>
      <c r="N83" s="73">
        <v>0</v>
      </c>
      <c r="O83" s="46">
        <v>-4</v>
      </c>
      <c r="P83" s="46">
        <v>0</v>
      </c>
      <c r="Q83" s="46">
        <v>0</v>
      </c>
      <c r="R83" s="46">
        <v>0</v>
      </c>
      <c r="S83" s="74">
        <v>0</v>
      </c>
      <c r="U83" s="73">
        <v>200.57</v>
      </c>
      <c r="V83" s="74">
        <v>-4</v>
      </c>
      <c r="W83">
        <v>199.28</v>
      </c>
      <c r="X83">
        <v>-4</v>
      </c>
      <c r="Y83">
        <v>1.29</v>
      </c>
      <c r="Z83">
        <v>0</v>
      </c>
    </row>
    <row r="84" spans="7:26">
      <c r="G84" t="s">
        <v>126</v>
      </c>
      <c r="H84" s="73">
        <v>195.43</v>
      </c>
      <c r="I84" s="46">
        <v>0</v>
      </c>
      <c r="J84" s="46">
        <v>0</v>
      </c>
      <c r="K84" s="46">
        <v>0</v>
      </c>
      <c r="L84" s="46">
        <v>0</v>
      </c>
      <c r="M84" s="74">
        <v>5.61</v>
      </c>
      <c r="N84" s="73">
        <v>0</v>
      </c>
      <c r="O84" s="46">
        <v>-19</v>
      </c>
      <c r="P84" s="46">
        <v>-14</v>
      </c>
      <c r="Q84" s="46">
        <v>0</v>
      </c>
      <c r="R84" s="46">
        <v>0</v>
      </c>
      <c r="S84" s="74">
        <v>0</v>
      </c>
      <c r="U84" s="73">
        <v>201.04</v>
      </c>
      <c r="V84" s="74">
        <v>-33</v>
      </c>
      <c r="W84">
        <v>195.43</v>
      </c>
      <c r="X84">
        <v>-19</v>
      </c>
      <c r="Y84">
        <v>5.61</v>
      </c>
      <c r="Z84">
        <v>-14</v>
      </c>
    </row>
    <row r="85" spans="7:26">
      <c r="G85" t="s">
        <v>127</v>
      </c>
      <c r="H85" s="73">
        <v>177.14</v>
      </c>
      <c r="I85" s="46">
        <v>0</v>
      </c>
      <c r="J85" s="46">
        <v>0</v>
      </c>
      <c r="K85" s="46">
        <v>0</v>
      </c>
      <c r="L85" s="46">
        <v>0</v>
      </c>
      <c r="M85" s="74">
        <v>17.04</v>
      </c>
      <c r="N85" s="73">
        <v>0</v>
      </c>
      <c r="O85" s="46">
        <v>-39</v>
      </c>
      <c r="P85" s="46">
        <v>-19</v>
      </c>
      <c r="Q85" s="46">
        <v>0</v>
      </c>
      <c r="R85" s="46">
        <v>0</v>
      </c>
      <c r="S85" s="74">
        <v>0</v>
      </c>
      <c r="U85" s="73">
        <v>194.18</v>
      </c>
      <c r="V85" s="74">
        <v>-58</v>
      </c>
      <c r="W85">
        <v>177.14</v>
      </c>
      <c r="X85">
        <v>-39</v>
      </c>
      <c r="Y85">
        <v>17.04</v>
      </c>
      <c r="Z85">
        <v>-19</v>
      </c>
    </row>
    <row r="86" spans="7:26">
      <c r="G86" t="s">
        <v>128</v>
      </c>
      <c r="H86" s="73">
        <v>142.47999999999999</v>
      </c>
      <c r="I86" s="46">
        <v>0</v>
      </c>
      <c r="J86" s="46">
        <v>0</v>
      </c>
      <c r="K86" s="46">
        <v>0</v>
      </c>
      <c r="L86" s="46">
        <v>0</v>
      </c>
      <c r="M86" s="74">
        <v>17.420000000000002</v>
      </c>
      <c r="N86" s="73">
        <v>0</v>
      </c>
      <c r="O86" s="46">
        <v>-44</v>
      </c>
      <c r="P86" s="46">
        <v>-26</v>
      </c>
      <c r="Q86" s="46">
        <v>0</v>
      </c>
      <c r="R86" s="46">
        <v>0</v>
      </c>
      <c r="S86" s="74">
        <v>0</v>
      </c>
      <c r="U86" s="73">
        <v>159.9</v>
      </c>
      <c r="V86" s="74">
        <v>-70</v>
      </c>
      <c r="W86">
        <v>142.47999999999999</v>
      </c>
      <c r="X86">
        <v>-44</v>
      </c>
      <c r="Y86">
        <v>17.420000000000002</v>
      </c>
      <c r="Z86">
        <v>-26</v>
      </c>
    </row>
    <row r="87" spans="7:26">
      <c r="G87" t="s">
        <v>129</v>
      </c>
      <c r="H87" s="73">
        <v>75.09</v>
      </c>
      <c r="I87" s="46">
        <v>0</v>
      </c>
      <c r="J87" s="46">
        <v>0</v>
      </c>
      <c r="K87" s="46">
        <v>0</v>
      </c>
      <c r="L87" s="46">
        <v>0</v>
      </c>
      <c r="M87" s="74">
        <v>12.03</v>
      </c>
      <c r="N87" s="73">
        <v>0</v>
      </c>
      <c r="O87" s="46">
        <v>-44</v>
      </c>
      <c r="P87" s="46">
        <v>-26</v>
      </c>
      <c r="Q87" s="46">
        <v>0</v>
      </c>
      <c r="R87" s="46">
        <v>0</v>
      </c>
      <c r="S87" s="74">
        <v>0</v>
      </c>
      <c r="U87" s="73">
        <v>87.12</v>
      </c>
      <c r="V87" s="74">
        <v>-70</v>
      </c>
      <c r="W87">
        <v>75.09</v>
      </c>
      <c r="X87">
        <v>-44</v>
      </c>
      <c r="Y87">
        <v>12.03</v>
      </c>
      <c r="Z87">
        <v>-26</v>
      </c>
    </row>
    <row r="88" spans="7:26">
      <c r="G88" t="s">
        <v>130</v>
      </c>
      <c r="H88" s="73">
        <v>44.28</v>
      </c>
      <c r="I88" s="46">
        <v>0</v>
      </c>
      <c r="J88" s="46">
        <v>0</v>
      </c>
      <c r="K88" s="46">
        <v>0</v>
      </c>
      <c r="L88" s="46">
        <v>0</v>
      </c>
      <c r="M88" s="74">
        <v>7.35</v>
      </c>
      <c r="N88" s="73">
        <v>0</v>
      </c>
      <c r="O88" s="46">
        <v>-16</v>
      </c>
      <c r="P88" s="46">
        <v>-26</v>
      </c>
      <c r="Q88" s="46">
        <v>0</v>
      </c>
      <c r="R88" s="46">
        <v>0</v>
      </c>
      <c r="S88" s="74">
        <v>0</v>
      </c>
      <c r="U88" s="73">
        <v>51.63</v>
      </c>
      <c r="V88" s="74">
        <v>-42</v>
      </c>
      <c r="W88">
        <v>44.28</v>
      </c>
      <c r="X88">
        <v>-16</v>
      </c>
      <c r="Y88">
        <v>7.35</v>
      </c>
      <c r="Z88">
        <v>-26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10.49</v>
      </c>
      <c r="N89" s="73">
        <v>0</v>
      </c>
      <c r="O89" s="46">
        <v>-16</v>
      </c>
      <c r="P89" s="46">
        <v>-7</v>
      </c>
      <c r="Q89" s="46">
        <v>0</v>
      </c>
      <c r="R89" s="46">
        <v>0</v>
      </c>
      <c r="S89" s="74">
        <v>0</v>
      </c>
      <c r="U89" s="73">
        <v>10.49</v>
      </c>
      <c r="V89" s="74">
        <v>-23</v>
      </c>
      <c r="W89">
        <v>0</v>
      </c>
      <c r="X89">
        <v>-16</v>
      </c>
      <c r="Y89">
        <v>10.49</v>
      </c>
      <c r="Z89">
        <v>-7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12.03</v>
      </c>
      <c r="N90" s="73">
        <v>0</v>
      </c>
      <c r="O90" s="46">
        <v>-32</v>
      </c>
      <c r="P90" s="46">
        <v>-25</v>
      </c>
      <c r="Q90" s="46">
        <v>0</v>
      </c>
      <c r="R90" s="46">
        <v>0</v>
      </c>
      <c r="S90" s="74">
        <v>0</v>
      </c>
      <c r="U90" s="73">
        <v>12.03</v>
      </c>
      <c r="V90" s="74">
        <v>-57</v>
      </c>
      <c r="W90">
        <v>0</v>
      </c>
      <c r="X90">
        <v>-32</v>
      </c>
      <c r="Y90">
        <v>12.03</v>
      </c>
      <c r="Z90">
        <v>-25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8.18</v>
      </c>
      <c r="N91" s="73">
        <v>0</v>
      </c>
      <c r="O91" s="46">
        <v>-57</v>
      </c>
      <c r="P91" s="46">
        <v>-24</v>
      </c>
      <c r="Q91" s="46">
        <v>0</v>
      </c>
      <c r="R91" s="46">
        <v>0</v>
      </c>
      <c r="S91" s="74">
        <v>0</v>
      </c>
      <c r="U91" s="73">
        <v>8.18</v>
      </c>
      <c r="V91" s="74">
        <v>-81</v>
      </c>
      <c r="W91">
        <v>0</v>
      </c>
      <c r="X91">
        <v>-57</v>
      </c>
      <c r="Y91">
        <v>8.18</v>
      </c>
      <c r="Z91">
        <v>-24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12.13</v>
      </c>
      <c r="N92" s="73">
        <v>0</v>
      </c>
      <c r="O92" s="46">
        <v>-87</v>
      </c>
      <c r="P92" s="46">
        <v>-24</v>
      </c>
      <c r="Q92" s="46">
        <v>0</v>
      </c>
      <c r="R92" s="46">
        <v>0</v>
      </c>
      <c r="S92" s="74">
        <v>0</v>
      </c>
      <c r="U92" s="73">
        <v>12.13</v>
      </c>
      <c r="V92" s="74">
        <v>-111</v>
      </c>
      <c r="W92">
        <v>0</v>
      </c>
      <c r="X92">
        <v>-87</v>
      </c>
      <c r="Y92">
        <v>12.13</v>
      </c>
      <c r="Z92">
        <v>-24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9.92</v>
      </c>
      <c r="N93" s="73">
        <v>0</v>
      </c>
      <c r="O93" s="46">
        <v>-122</v>
      </c>
      <c r="P93" s="46">
        <v>-62</v>
      </c>
      <c r="Q93" s="46">
        <v>0</v>
      </c>
      <c r="R93" s="46">
        <v>0</v>
      </c>
      <c r="S93" s="74">
        <v>0</v>
      </c>
      <c r="U93" s="73">
        <v>9.92</v>
      </c>
      <c r="V93" s="74">
        <v>-184</v>
      </c>
      <c r="W93">
        <v>0</v>
      </c>
      <c r="X93">
        <v>-122</v>
      </c>
      <c r="Y93">
        <v>9.92</v>
      </c>
      <c r="Z93">
        <v>-62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12.13</v>
      </c>
      <c r="N94" s="73">
        <v>0</v>
      </c>
      <c r="O94" s="46">
        <v>-137</v>
      </c>
      <c r="P94" s="46">
        <v>-87</v>
      </c>
      <c r="Q94" s="46">
        <v>0</v>
      </c>
      <c r="R94" s="46">
        <v>0</v>
      </c>
      <c r="S94" s="74">
        <v>0</v>
      </c>
      <c r="U94" s="73">
        <v>12.13</v>
      </c>
      <c r="V94" s="74">
        <v>-224</v>
      </c>
      <c r="W94">
        <v>0</v>
      </c>
      <c r="X94">
        <v>-137</v>
      </c>
      <c r="Y94">
        <v>12.13</v>
      </c>
      <c r="Z94">
        <v>-87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11.46</v>
      </c>
      <c r="N95" s="73">
        <v>0</v>
      </c>
      <c r="O95" s="46">
        <v>-157</v>
      </c>
      <c r="P95" s="46">
        <v>-109</v>
      </c>
      <c r="Q95" s="46">
        <v>0</v>
      </c>
      <c r="R95" s="46">
        <v>0</v>
      </c>
      <c r="S95" s="74">
        <v>0</v>
      </c>
      <c r="U95" s="73">
        <v>11.46</v>
      </c>
      <c r="V95" s="74">
        <v>-266</v>
      </c>
      <c r="W95">
        <v>0</v>
      </c>
      <c r="X95">
        <v>-157</v>
      </c>
      <c r="Y95">
        <v>11.46</v>
      </c>
      <c r="Z95">
        <v>-109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9.15</v>
      </c>
      <c r="N96" s="73">
        <v>0</v>
      </c>
      <c r="O96" s="46">
        <v>-177</v>
      </c>
      <c r="P96" s="46">
        <v>-203</v>
      </c>
      <c r="Q96" s="46">
        <v>0</v>
      </c>
      <c r="R96" s="46">
        <v>0</v>
      </c>
      <c r="S96" s="74">
        <v>0</v>
      </c>
      <c r="U96" s="73">
        <v>9.15</v>
      </c>
      <c r="V96" s="74">
        <v>-380</v>
      </c>
      <c r="W96">
        <v>0</v>
      </c>
      <c r="X96">
        <v>-177</v>
      </c>
      <c r="Y96">
        <v>9.15</v>
      </c>
      <c r="Z96">
        <v>-203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9.34</v>
      </c>
      <c r="N97" s="73">
        <v>0</v>
      </c>
      <c r="O97" s="46">
        <v>-192</v>
      </c>
      <c r="P97" s="46">
        <v>-219</v>
      </c>
      <c r="Q97" s="46">
        <v>0</v>
      </c>
      <c r="R97" s="46">
        <v>0</v>
      </c>
      <c r="S97" s="74">
        <v>0</v>
      </c>
      <c r="U97" s="73">
        <v>9.34</v>
      </c>
      <c r="V97" s="74">
        <v>-411</v>
      </c>
      <c r="W97">
        <v>0</v>
      </c>
      <c r="X97">
        <v>-192</v>
      </c>
      <c r="Y97">
        <v>9.34</v>
      </c>
      <c r="Z97">
        <v>-219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6.07</v>
      </c>
      <c r="N98" s="73">
        <v>0</v>
      </c>
      <c r="O98" s="46">
        <v>-212</v>
      </c>
      <c r="P98" s="46">
        <v>-236</v>
      </c>
      <c r="Q98" s="46">
        <v>0</v>
      </c>
      <c r="R98" s="46">
        <v>0</v>
      </c>
      <c r="S98" s="74">
        <v>0</v>
      </c>
      <c r="U98" s="73">
        <v>6.07</v>
      </c>
      <c r="V98" s="74">
        <v>-448</v>
      </c>
      <c r="W98">
        <v>0</v>
      </c>
      <c r="X98">
        <v>-212</v>
      </c>
      <c r="Y98">
        <v>6.07</v>
      </c>
      <c r="Z98">
        <v>-236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1.2091475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0.10044499999999999</v>
      </c>
      <c r="N99" s="68">
        <f t="shared" si="1"/>
        <v>-0.04</v>
      </c>
      <c r="O99" s="69">
        <f t="shared" si="1"/>
        <v>-2.14</v>
      </c>
      <c r="P99" s="69">
        <f t="shared" si="1"/>
        <v>-1.7169000000000001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1.3095925000000002</v>
      </c>
      <c r="V99" s="70">
        <f t="shared" si="1"/>
        <v>-3.8968999999999996</v>
      </c>
      <c r="W99">
        <f t="shared" si="1"/>
        <v>1.1691475</v>
      </c>
      <c r="X99">
        <f t="shared" si="1"/>
        <v>-2.14</v>
      </c>
      <c r="Y99">
        <f t="shared" si="1"/>
        <v>0.10044499999999999</v>
      </c>
      <c r="Z99">
        <f t="shared" si="1"/>
        <v>-1.7169000000000001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146</v>
      </c>
      <c r="Y1" t="s">
        <v>146</v>
      </c>
      <c r="Z1" t="s">
        <v>145</v>
      </c>
      <c r="AA1" t="s">
        <v>541</v>
      </c>
      <c r="AB1" t="s">
        <v>543</v>
      </c>
      <c r="AC1" t="s">
        <v>145</v>
      </c>
      <c r="AD1" t="s">
        <v>145</v>
      </c>
      <c r="AE1" t="s">
        <v>145</v>
      </c>
      <c r="AF1" t="s">
        <v>145</v>
      </c>
      <c r="AG1" t="s">
        <v>146</v>
      </c>
      <c r="AH1" t="s">
        <v>553</v>
      </c>
      <c r="AI1" t="s">
        <v>555</v>
      </c>
      <c r="AJ1" t="s">
        <v>146</v>
      </c>
      <c r="AK1" t="s">
        <v>558</v>
      </c>
      <c r="AL1" t="s">
        <v>145</v>
      </c>
      <c r="AM1" t="s">
        <v>146</v>
      </c>
      <c r="AN1" t="s">
        <v>562</v>
      </c>
      <c r="AO1" t="s">
        <v>562</v>
      </c>
      <c r="AP1" t="s">
        <v>565</v>
      </c>
      <c r="AQ1" t="s">
        <v>149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W2" s="28" t="s">
        <v>534</v>
      </c>
      <c r="X2" t="s">
        <v>536</v>
      </c>
      <c r="Y2" t="s">
        <v>538</v>
      </c>
      <c r="Z2" t="s">
        <v>534</v>
      </c>
      <c r="AA2" t="s">
        <v>369</v>
      </c>
      <c r="AB2" t="s">
        <v>358</v>
      </c>
      <c r="AC2" t="s">
        <v>545</v>
      </c>
      <c r="AD2" t="s">
        <v>547</v>
      </c>
      <c r="AE2" t="s">
        <v>536</v>
      </c>
      <c r="AF2" t="s">
        <v>545</v>
      </c>
      <c r="AG2" t="s">
        <v>551</v>
      </c>
      <c r="AH2" t="s">
        <v>146</v>
      </c>
      <c r="AI2" t="s">
        <v>148</v>
      </c>
      <c r="AJ2" t="s">
        <v>545</v>
      </c>
      <c r="AK2" t="s">
        <v>148</v>
      </c>
      <c r="AL2" t="s">
        <v>545</v>
      </c>
      <c r="AM2" t="s">
        <v>536</v>
      </c>
      <c r="AN2" t="s">
        <v>148</v>
      </c>
      <c r="AO2" t="s">
        <v>148</v>
      </c>
      <c r="AP2" t="s">
        <v>149</v>
      </c>
      <c r="AQ2" t="s">
        <v>567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3.49</v>
      </c>
      <c r="K3" s="53">
        <v>48.14</v>
      </c>
      <c r="L3" s="53">
        <v>0</v>
      </c>
      <c r="M3" s="72">
        <v>0</v>
      </c>
      <c r="N3" s="71">
        <v>256.5</v>
      </c>
      <c r="O3" s="53">
        <v>434.03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100</v>
      </c>
      <c r="Y3">
        <v>100</v>
      </c>
      <c r="Z3">
        <v>0</v>
      </c>
      <c r="AA3">
        <v>0</v>
      </c>
      <c r="AB3">
        <v>0.39</v>
      </c>
      <c r="AC3">
        <v>0</v>
      </c>
      <c r="AD3">
        <v>25</v>
      </c>
      <c r="AE3">
        <v>50</v>
      </c>
      <c r="AF3">
        <v>102.01</v>
      </c>
      <c r="AG3">
        <v>100</v>
      </c>
      <c r="AH3">
        <v>0</v>
      </c>
      <c r="AI3">
        <v>48.14</v>
      </c>
      <c r="AJ3">
        <v>34.03</v>
      </c>
      <c r="AK3">
        <v>0</v>
      </c>
      <c r="AL3">
        <v>79.489999999999995</v>
      </c>
      <c r="AM3">
        <v>100</v>
      </c>
      <c r="AN3">
        <v>0</v>
      </c>
      <c r="AO3">
        <v>0</v>
      </c>
      <c r="AP3">
        <v>3.49</v>
      </c>
      <c r="AQ3">
        <v>150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3.49</v>
      </c>
      <c r="K4" s="46">
        <v>48.14</v>
      </c>
      <c r="L4" s="46">
        <v>0</v>
      </c>
      <c r="M4" s="74">
        <v>0</v>
      </c>
      <c r="N4" s="73">
        <v>256.5</v>
      </c>
      <c r="O4" s="46">
        <v>434.03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100</v>
      </c>
      <c r="Y4">
        <v>100</v>
      </c>
      <c r="Z4">
        <v>0</v>
      </c>
      <c r="AA4">
        <v>0</v>
      </c>
      <c r="AB4">
        <v>0.39</v>
      </c>
      <c r="AC4">
        <v>0</v>
      </c>
      <c r="AD4">
        <v>25</v>
      </c>
      <c r="AE4">
        <v>50</v>
      </c>
      <c r="AF4">
        <v>102.01</v>
      </c>
      <c r="AG4">
        <v>100</v>
      </c>
      <c r="AH4">
        <v>0</v>
      </c>
      <c r="AI4">
        <v>48.14</v>
      </c>
      <c r="AJ4">
        <v>34.03</v>
      </c>
      <c r="AK4">
        <v>0</v>
      </c>
      <c r="AL4">
        <v>79.489999999999995</v>
      </c>
      <c r="AM4">
        <v>100</v>
      </c>
      <c r="AN4">
        <v>0</v>
      </c>
      <c r="AO4">
        <v>0</v>
      </c>
      <c r="AP4">
        <v>3.49</v>
      </c>
      <c r="AQ4">
        <v>150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3.49</v>
      </c>
      <c r="K5" s="46">
        <v>48.14</v>
      </c>
      <c r="L5" s="46">
        <v>0</v>
      </c>
      <c r="M5" s="74">
        <v>0</v>
      </c>
      <c r="N5" s="73">
        <v>256.5</v>
      </c>
      <c r="O5" s="46">
        <v>434.03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100</v>
      </c>
      <c r="Y5">
        <v>100</v>
      </c>
      <c r="Z5">
        <v>0</v>
      </c>
      <c r="AA5">
        <v>0</v>
      </c>
      <c r="AB5">
        <v>0.39</v>
      </c>
      <c r="AC5">
        <v>0</v>
      </c>
      <c r="AD5">
        <v>25</v>
      </c>
      <c r="AE5">
        <v>50</v>
      </c>
      <c r="AF5">
        <v>102.01</v>
      </c>
      <c r="AG5">
        <v>100</v>
      </c>
      <c r="AH5">
        <v>0</v>
      </c>
      <c r="AI5">
        <v>48.14</v>
      </c>
      <c r="AJ5">
        <v>34.03</v>
      </c>
      <c r="AK5">
        <v>0</v>
      </c>
      <c r="AL5">
        <v>79.489999999999995</v>
      </c>
      <c r="AM5">
        <v>100</v>
      </c>
      <c r="AN5">
        <v>0</v>
      </c>
      <c r="AO5">
        <v>0</v>
      </c>
      <c r="AP5">
        <v>3.49</v>
      </c>
      <c r="AQ5">
        <v>150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3.49</v>
      </c>
      <c r="K6" s="46">
        <v>48.14</v>
      </c>
      <c r="L6" s="46">
        <v>0</v>
      </c>
      <c r="M6" s="74">
        <v>0</v>
      </c>
      <c r="N6" s="73">
        <v>256.5</v>
      </c>
      <c r="O6" s="46">
        <v>434.03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100</v>
      </c>
      <c r="Y6">
        <v>100</v>
      </c>
      <c r="Z6">
        <v>0</v>
      </c>
      <c r="AA6">
        <v>0</v>
      </c>
      <c r="AB6">
        <v>0.39</v>
      </c>
      <c r="AC6">
        <v>0</v>
      </c>
      <c r="AD6">
        <v>25</v>
      </c>
      <c r="AE6">
        <v>50</v>
      </c>
      <c r="AF6">
        <v>102.01</v>
      </c>
      <c r="AG6">
        <v>100</v>
      </c>
      <c r="AH6">
        <v>0</v>
      </c>
      <c r="AI6">
        <v>48.14</v>
      </c>
      <c r="AJ6">
        <v>34.03</v>
      </c>
      <c r="AK6">
        <v>0</v>
      </c>
      <c r="AL6">
        <v>79.489999999999995</v>
      </c>
      <c r="AM6">
        <v>100</v>
      </c>
      <c r="AN6">
        <v>0</v>
      </c>
      <c r="AO6">
        <v>0</v>
      </c>
      <c r="AP6">
        <v>3.49</v>
      </c>
      <c r="AQ6">
        <v>150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3.49</v>
      </c>
      <c r="K7" s="46">
        <v>48.14</v>
      </c>
      <c r="L7" s="46">
        <v>0</v>
      </c>
      <c r="M7" s="74">
        <v>0</v>
      </c>
      <c r="N7" s="73">
        <v>256.5</v>
      </c>
      <c r="O7" s="46">
        <v>434.03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100</v>
      </c>
      <c r="Y7">
        <v>100</v>
      </c>
      <c r="Z7">
        <v>0</v>
      </c>
      <c r="AA7">
        <v>0</v>
      </c>
      <c r="AB7">
        <v>0.39</v>
      </c>
      <c r="AC7">
        <v>0</v>
      </c>
      <c r="AD7">
        <v>25</v>
      </c>
      <c r="AE7">
        <v>50</v>
      </c>
      <c r="AF7">
        <v>102.01</v>
      </c>
      <c r="AG7">
        <v>100</v>
      </c>
      <c r="AH7">
        <v>0</v>
      </c>
      <c r="AI7">
        <v>48.14</v>
      </c>
      <c r="AJ7">
        <v>34.03</v>
      </c>
      <c r="AK7">
        <v>0</v>
      </c>
      <c r="AL7">
        <v>79.489999999999995</v>
      </c>
      <c r="AM7">
        <v>100</v>
      </c>
      <c r="AN7">
        <v>0</v>
      </c>
      <c r="AO7">
        <v>0</v>
      </c>
      <c r="AP7">
        <v>3.49</v>
      </c>
      <c r="AQ7">
        <v>150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3.49</v>
      </c>
      <c r="K8" s="46">
        <v>48.14</v>
      </c>
      <c r="L8" s="46">
        <v>0</v>
      </c>
      <c r="M8" s="74">
        <v>0</v>
      </c>
      <c r="N8" s="73">
        <v>256.5</v>
      </c>
      <c r="O8" s="46">
        <v>434.03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100</v>
      </c>
      <c r="Y8">
        <v>100</v>
      </c>
      <c r="Z8">
        <v>0</v>
      </c>
      <c r="AA8">
        <v>0</v>
      </c>
      <c r="AB8">
        <v>0.39</v>
      </c>
      <c r="AC8">
        <v>0</v>
      </c>
      <c r="AD8">
        <v>25</v>
      </c>
      <c r="AE8">
        <v>50</v>
      </c>
      <c r="AF8">
        <v>102.01</v>
      </c>
      <c r="AG8">
        <v>100</v>
      </c>
      <c r="AH8">
        <v>0</v>
      </c>
      <c r="AI8">
        <v>48.14</v>
      </c>
      <c r="AJ8">
        <v>34.03</v>
      </c>
      <c r="AK8">
        <v>0</v>
      </c>
      <c r="AL8">
        <v>79.489999999999995</v>
      </c>
      <c r="AM8">
        <v>100</v>
      </c>
      <c r="AN8">
        <v>0</v>
      </c>
      <c r="AO8">
        <v>0</v>
      </c>
      <c r="AP8">
        <v>3.49</v>
      </c>
      <c r="AQ8">
        <v>150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3.49</v>
      </c>
      <c r="K9" s="46">
        <v>48.14</v>
      </c>
      <c r="L9" s="46">
        <v>0</v>
      </c>
      <c r="M9" s="74">
        <v>0</v>
      </c>
      <c r="N9" s="73">
        <v>256.5</v>
      </c>
      <c r="O9" s="46">
        <v>434.03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100</v>
      </c>
      <c r="Y9">
        <v>100</v>
      </c>
      <c r="Z9">
        <v>0</v>
      </c>
      <c r="AA9">
        <v>0</v>
      </c>
      <c r="AB9">
        <v>0.39</v>
      </c>
      <c r="AC9">
        <v>0</v>
      </c>
      <c r="AD9">
        <v>25</v>
      </c>
      <c r="AE9">
        <v>50</v>
      </c>
      <c r="AF9">
        <v>102.01</v>
      </c>
      <c r="AG9">
        <v>100</v>
      </c>
      <c r="AH9">
        <v>0</v>
      </c>
      <c r="AI9">
        <v>48.14</v>
      </c>
      <c r="AJ9">
        <v>34.03</v>
      </c>
      <c r="AK9">
        <v>0</v>
      </c>
      <c r="AL9">
        <v>79.489999999999995</v>
      </c>
      <c r="AM9">
        <v>100</v>
      </c>
      <c r="AN9">
        <v>0</v>
      </c>
      <c r="AO9">
        <v>0</v>
      </c>
      <c r="AP9">
        <v>3.49</v>
      </c>
      <c r="AQ9">
        <v>150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3.49</v>
      </c>
      <c r="K10" s="46">
        <v>48.14</v>
      </c>
      <c r="L10" s="46">
        <v>0</v>
      </c>
      <c r="M10" s="74">
        <v>0</v>
      </c>
      <c r="N10" s="73">
        <v>256.5</v>
      </c>
      <c r="O10" s="46">
        <v>434.03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100</v>
      </c>
      <c r="Y10">
        <v>100</v>
      </c>
      <c r="Z10">
        <v>0</v>
      </c>
      <c r="AA10">
        <v>0</v>
      </c>
      <c r="AB10">
        <v>0.39</v>
      </c>
      <c r="AC10">
        <v>0</v>
      </c>
      <c r="AD10">
        <v>25</v>
      </c>
      <c r="AE10">
        <v>50</v>
      </c>
      <c r="AF10">
        <v>102.01</v>
      </c>
      <c r="AG10">
        <v>100</v>
      </c>
      <c r="AH10">
        <v>0</v>
      </c>
      <c r="AI10">
        <v>48.14</v>
      </c>
      <c r="AJ10">
        <v>34.03</v>
      </c>
      <c r="AK10">
        <v>0</v>
      </c>
      <c r="AL10">
        <v>79.489999999999995</v>
      </c>
      <c r="AM10">
        <v>100</v>
      </c>
      <c r="AN10">
        <v>0</v>
      </c>
      <c r="AO10">
        <v>0</v>
      </c>
      <c r="AP10">
        <v>3.49</v>
      </c>
      <c r="AQ10">
        <v>150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3.4</v>
      </c>
      <c r="K11" s="46">
        <v>48.14</v>
      </c>
      <c r="L11" s="46">
        <v>0</v>
      </c>
      <c r="M11" s="74">
        <v>0</v>
      </c>
      <c r="N11" s="73">
        <v>256.5</v>
      </c>
      <c r="O11" s="46">
        <v>434.03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100</v>
      </c>
      <c r="Y11">
        <v>100</v>
      </c>
      <c r="Z11">
        <v>0</v>
      </c>
      <c r="AA11">
        <v>0</v>
      </c>
      <c r="AB11">
        <v>0.39</v>
      </c>
      <c r="AC11">
        <v>0</v>
      </c>
      <c r="AD11">
        <v>25</v>
      </c>
      <c r="AE11">
        <v>50</v>
      </c>
      <c r="AF11">
        <v>102.01</v>
      </c>
      <c r="AG11">
        <v>100</v>
      </c>
      <c r="AH11">
        <v>0</v>
      </c>
      <c r="AI11">
        <v>48.14</v>
      </c>
      <c r="AJ11">
        <v>34.03</v>
      </c>
      <c r="AK11">
        <v>0</v>
      </c>
      <c r="AL11">
        <v>79.489999999999995</v>
      </c>
      <c r="AM11">
        <v>100</v>
      </c>
      <c r="AN11">
        <v>0</v>
      </c>
      <c r="AO11">
        <v>0</v>
      </c>
      <c r="AP11">
        <v>3.4</v>
      </c>
      <c r="AQ11">
        <v>150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3.4</v>
      </c>
      <c r="K12" s="46">
        <v>48.14</v>
      </c>
      <c r="L12" s="46">
        <v>0</v>
      </c>
      <c r="M12" s="74">
        <v>0</v>
      </c>
      <c r="N12" s="73">
        <v>256.5</v>
      </c>
      <c r="O12" s="46">
        <v>434.03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100</v>
      </c>
      <c r="Y12">
        <v>100</v>
      </c>
      <c r="Z12">
        <v>0</v>
      </c>
      <c r="AA12">
        <v>0</v>
      </c>
      <c r="AB12">
        <v>0.39</v>
      </c>
      <c r="AC12">
        <v>0</v>
      </c>
      <c r="AD12">
        <v>25</v>
      </c>
      <c r="AE12">
        <v>50</v>
      </c>
      <c r="AF12">
        <v>102.01</v>
      </c>
      <c r="AG12">
        <v>100</v>
      </c>
      <c r="AH12">
        <v>0</v>
      </c>
      <c r="AI12">
        <v>48.14</v>
      </c>
      <c r="AJ12">
        <v>34.03</v>
      </c>
      <c r="AK12">
        <v>0</v>
      </c>
      <c r="AL12">
        <v>79.489999999999995</v>
      </c>
      <c r="AM12">
        <v>100</v>
      </c>
      <c r="AN12">
        <v>0</v>
      </c>
      <c r="AO12">
        <v>0</v>
      </c>
      <c r="AP12">
        <v>3.4</v>
      </c>
      <c r="AQ12">
        <v>150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3.4</v>
      </c>
      <c r="K13" s="46">
        <v>48.14</v>
      </c>
      <c r="L13" s="46">
        <v>0</v>
      </c>
      <c r="M13" s="74">
        <v>0</v>
      </c>
      <c r="N13" s="73">
        <v>256.5</v>
      </c>
      <c r="O13" s="46">
        <v>434.03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100</v>
      </c>
      <c r="Y13">
        <v>100</v>
      </c>
      <c r="Z13">
        <v>0</v>
      </c>
      <c r="AA13">
        <v>0</v>
      </c>
      <c r="AB13">
        <v>0.39</v>
      </c>
      <c r="AC13">
        <v>0</v>
      </c>
      <c r="AD13">
        <v>25</v>
      </c>
      <c r="AE13">
        <v>50</v>
      </c>
      <c r="AF13">
        <v>102.01</v>
      </c>
      <c r="AG13">
        <v>100</v>
      </c>
      <c r="AH13">
        <v>0</v>
      </c>
      <c r="AI13">
        <v>48.14</v>
      </c>
      <c r="AJ13">
        <v>34.03</v>
      </c>
      <c r="AK13">
        <v>0</v>
      </c>
      <c r="AL13">
        <v>79.489999999999995</v>
      </c>
      <c r="AM13">
        <v>100</v>
      </c>
      <c r="AN13">
        <v>0</v>
      </c>
      <c r="AO13">
        <v>0</v>
      </c>
      <c r="AP13">
        <v>3.4</v>
      </c>
      <c r="AQ13">
        <v>150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3.4</v>
      </c>
      <c r="K14" s="46">
        <v>48.14</v>
      </c>
      <c r="L14" s="46">
        <v>0</v>
      </c>
      <c r="M14" s="74">
        <v>0</v>
      </c>
      <c r="N14" s="73">
        <v>256.5</v>
      </c>
      <c r="O14" s="46">
        <v>404.03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70</v>
      </c>
      <c r="Y14">
        <v>100</v>
      </c>
      <c r="Z14">
        <v>0</v>
      </c>
      <c r="AA14">
        <v>0</v>
      </c>
      <c r="AB14">
        <v>0.39</v>
      </c>
      <c r="AC14">
        <v>0</v>
      </c>
      <c r="AD14">
        <v>25</v>
      </c>
      <c r="AE14">
        <v>50</v>
      </c>
      <c r="AF14">
        <v>102.01</v>
      </c>
      <c r="AG14">
        <v>100</v>
      </c>
      <c r="AH14">
        <v>0</v>
      </c>
      <c r="AI14">
        <v>48.14</v>
      </c>
      <c r="AJ14">
        <v>34.03</v>
      </c>
      <c r="AK14">
        <v>0</v>
      </c>
      <c r="AL14">
        <v>79.489999999999995</v>
      </c>
      <c r="AM14">
        <v>100</v>
      </c>
      <c r="AN14">
        <v>0</v>
      </c>
      <c r="AO14">
        <v>0</v>
      </c>
      <c r="AP14">
        <v>3.4</v>
      </c>
      <c r="AQ14">
        <v>150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3.4</v>
      </c>
      <c r="K15" s="46">
        <v>48.14</v>
      </c>
      <c r="L15" s="46">
        <v>0</v>
      </c>
      <c r="M15" s="74">
        <v>0</v>
      </c>
      <c r="N15" s="73">
        <v>256.5</v>
      </c>
      <c r="O15" s="46">
        <v>380.03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46</v>
      </c>
      <c r="Y15">
        <v>100</v>
      </c>
      <c r="Z15">
        <v>0</v>
      </c>
      <c r="AA15">
        <v>0</v>
      </c>
      <c r="AB15">
        <v>0.39</v>
      </c>
      <c r="AC15">
        <v>0</v>
      </c>
      <c r="AD15">
        <v>25</v>
      </c>
      <c r="AE15">
        <v>50</v>
      </c>
      <c r="AF15">
        <v>102.01</v>
      </c>
      <c r="AG15">
        <v>100</v>
      </c>
      <c r="AH15">
        <v>0</v>
      </c>
      <c r="AI15">
        <v>48.14</v>
      </c>
      <c r="AJ15">
        <v>34.03</v>
      </c>
      <c r="AK15">
        <v>0</v>
      </c>
      <c r="AL15">
        <v>79.489999999999995</v>
      </c>
      <c r="AM15">
        <v>100</v>
      </c>
      <c r="AN15">
        <v>0</v>
      </c>
      <c r="AO15">
        <v>0</v>
      </c>
      <c r="AP15">
        <v>3.4</v>
      </c>
      <c r="AQ15">
        <v>150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3.4</v>
      </c>
      <c r="K16" s="46">
        <v>48.14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100</v>
      </c>
      <c r="Z16">
        <v>0</v>
      </c>
      <c r="AA16">
        <v>0</v>
      </c>
      <c r="AB16">
        <v>0.39</v>
      </c>
      <c r="AC16">
        <v>0</v>
      </c>
      <c r="AD16">
        <v>25</v>
      </c>
      <c r="AE16">
        <v>50</v>
      </c>
      <c r="AF16">
        <v>102.01</v>
      </c>
      <c r="AG16">
        <v>100</v>
      </c>
      <c r="AH16">
        <v>0</v>
      </c>
      <c r="AI16">
        <v>48.14</v>
      </c>
      <c r="AJ16">
        <v>34.03</v>
      </c>
      <c r="AK16">
        <v>0</v>
      </c>
      <c r="AL16">
        <v>79.489999999999995</v>
      </c>
      <c r="AM16">
        <v>100</v>
      </c>
      <c r="AN16">
        <v>0</v>
      </c>
      <c r="AO16">
        <v>0</v>
      </c>
      <c r="AP16">
        <v>3.4</v>
      </c>
      <c r="AQ16">
        <v>150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3.4</v>
      </c>
      <c r="K17" s="46">
        <v>48.14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100</v>
      </c>
      <c r="Z17">
        <v>0</v>
      </c>
      <c r="AA17">
        <v>0</v>
      </c>
      <c r="AB17">
        <v>0.39</v>
      </c>
      <c r="AC17">
        <v>0</v>
      </c>
      <c r="AD17">
        <v>25</v>
      </c>
      <c r="AE17">
        <v>50</v>
      </c>
      <c r="AF17">
        <v>102.01</v>
      </c>
      <c r="AG17">
        <v>100</v>
      </c>
      <c r="AH17">
        <v>0</v>
      </c>
      <c r="AI17">
        <v>48.14</v>
      </c>
      <c r="AJ17">
        <v>34.03</v>
      </c>
      <c r="AK17">
        <v>0</v>
      </c>
      <c r="AL17">
        <v>79.489999999999995</v>
      </c>
      <c r="AM17">
        <v>100</v>
      </c>
      <c r="AN17">
        <v>0</v>
      </c>
      <c r="AO17">
        <v>0</v>
      </c>
      <c r="AP17">
        <v>3.4</v>
      </c>
      <c r="AQ17">
        <v>150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3.4</v>
      </c>
      <c r="K18" s="46">
        <v>48.14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100</v>
      </c>
      <c r="Z18">
        <v>0</v>
      </c>
      <c r="AA18">
        <v>0</v>
      </c>
      <c r="AB18">
        <v>0.39</v>
      </c>
      <c r="AC18">
        <v>0</v>
      </c>
      <c r="AD18">
        <v>25</v>
      </c>
      <c r="AE18">
        <v>50</v>
      </c>
      <c r="AF18">
        <v>102.01</v>
      </c>
      <c r="AG18">
        <v>100</v>
      </c>
      <c r="AH18">
        <v>0</v>
      </c>
      <c r="AI18">
        <v>48.14</v>
      </c>
      <c r="AJ18">
        <v>34.03</v>
      </c>
      <c r="AK18">
        <v>0</v>
      </c>
      <c r="AL18">
        <v>79.489999999999995</v>
      </c>
      <c r="AM18">
        <v>100</v>
      </c>
      <c r="AN18">
        <v>0</v>
      </c>
      <c r="AO18">
        <v>0</v>
      </c>
      <c r="AP18">
        <v>3.4</v>
      </c>
      <c r="AQ18">
        <v>150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3.4</v>
      </c>
      <c r="K19" s="46">
        <v>48.14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100</v>
      </c>
      <c r="Z19">
        <v>0</v>
      </c>
      <c r="AA19">
        <v>0</v>
      </c>
      <c r="AB19">
        <v>0.39</v>
      </c>
      <c r="AC19">
        <v>0</v>
      </c>
      <c r="AD19">
        <v>25</v>
      </c>
      <c r="AE19">
        <v>50</v>
      </c>
      <c r="AF19">
        <v>102.01</v>
      </c>
      <c r="AG19">
        <v>100</v>
      </c>
      <c r="AH19">
        <v>0</v>
      </c>
      <c r="AI19">
        <v>48.14</v>
      </c>
      <c r="AJ19">
        <v>34.03</v>
      </c>
      <c r="AK19">
        <v>0</v>
      </c>
      <c r="AL19">
        <v>79.489999999999995</v>
      </c>
      <c r="AM19">
        <v>100</v>
      </c>
      <c r="AN19">
        <v>0</v>
      </c>
      <c r="AO19">
        <v>0</v>
      </c>
      <c r="AP19">
        <v>3.4</v>
      </c>
      <c r="AQ19">
        <v>150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3.4</v>
      </c>
      <c r="K20" s="46">
        <v>48.14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100</v>
      </c>
      <c r="Z20">
        <v>0</v>
      </c>
      <c r="AA20">
        <v>0</v>
      </c>
      <c r="AB20">
        <v>0.39</v>
      </c>
      <c r="AC20">
        <v>0</v>
      </c>
      <c r="AD20">
        <v>25</v>
      </c>
      <c r="AE20">
        <v>50</v>
      </c>
      <c r="AF20">
        <v>102.01</v>
      </c>
      <c r="AG20">
        <v>100</v>
      </c>
      <c r="AH20">
        <v>0</v>
      </c>
      <c r="AI20">
        <v>48.14</v>
      </c>
      <c r="AJ20">
        <v>34.03</v>
      </c>
      <c r="AK20">
        <v>0</v>
      </c>
      <c r="AL20">
        <v>79.489999999999995</v>
      </c>
      <c r="AM20">
        <v>100</v>
      </c>
      <c r="AN20">
        <v>0</v>
      </c>
      <c r="AO20">
        <v>0</v>
      </c>
      <c r="AP20">
        <v>3.4</v>
      </c>
      <c r="AQ20">
        <v>150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3.4</v>
      </c>
      <c r="K21" s="46">
        <v>48.14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100</v>
      </c>
      <c r="Z21">
        <v>0</v>
      </c>
      <c r="AA21">
        <v>0</v>
      </c>
      <c r="AB21">
        <v>0.39</v>
      </c>
      <c r="AC21">
        <v>0</v>
      </c>
      <c r="AD21">
        <v>25</v>
      </c>
      <c r="AE21">
        <v>50</v>
      </c>
      <c r="AF21">
        <v>102.01</v>
      </c>
      <c r="AG21">
        <v>100</v>
      </c>
      <c r="AH21">
        <v>0</v>
      </c>
      <c r="AI21">
        <v>48.14</v>
      </c>
      <c r="AJ21">
        <v>34.03</v>
      </c>
      <c r="AK21">
        <v>0</v>
      </c>
      <c r="AL21">
        <v>79.489999999999995</v>
      </c>
      <c r="AM21">
        <v>100</v>
      </c>
      <c r="AN21">
        <v>0</v>
      </c>
      <c r="AO21">
        <v>0</v>
      </c>
      <c r="AP21">
        <v>3.4</v>
      </c>
      <c r="AQ21">
        <v>150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3.4</v>
      </c>
      <c r="K22" s="46">
        <v>48.14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100</v>
      </c>
      <c r="Z22">
        <v>0</v>
      </c>
      <c r="AA22">
        <v>0</v>
      </c>
      <c r="AB22">
        <v>0.39</v>
      </c>
      <c r="AC22">
        <v>0</v>
      </c>
      <c r="AD22">
        <v>25</v>
      </c>
      <c r="AE22">
        <v>50</v>
      </c>
      <c r="AF22">
        <v>102.01</v>
      </c>
      <c r="AG22">
        <v>100</v>
      </c>
      <c r="AH22">
        <v>0</v>
      </c>
      <c r="AI22">
        <v>48.14</v>
      </c>
      <c r="AJ22">
        <v>34.03</v>
      </c>
      <c r="AK22">
        <v>0</v>
      </c>
      <c r="AL22">
        <v>79.489999999999995</v>
      </c>
      <c r="AM22">
        <v>100</v>
      </c>
      <c r="AN22">
        <v>0</v>
      </c>
      <c r="AO22">
        <v>0</v>
      </c>
      <c r="AP22">
        <v>3.4</v>
      </c>
      <c r="AQ22">
        <v>150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3.4</v>
      </c>
      <c r="K23" s="46">
        <v>48.14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100</v>
      </c>
      <c r="Z23">
        <v>0</v>
      </c>
      <c r="AA23">
        <v>0</v>
      </c>
      <c r="AB23">
        <v>0.39</v>
      </c>
      <c r="AC23">
        <v>0</v>
      </c>
      <c r="AD23">
        <v>25</v>
      </c>
      <c r="AE23">
        <v>50</v>
      </c>
      <c r="AF23">
        <v>102.01</v>
      </c>
      <c r="AG23">
        <v>100</v>
      </c>
      <c r="AH23">
        <v>0</v>
      </c>
      <c r="AI23">
        <v>48.14</v>
      </c>
      <c r="AJ23">
        <v>34.03</v>
      </c>
      <c r="AK23">
        <v>0</v>
      </c>
      <c r="AL23">
        <v>79.489999999999995</v>
      </c>
      <c r="AM23">
        <v>100</v>
      </c>
      <c r="AN23">
        <v>0</v>
      </c>
      <c r="AO23">
        <v>0</v>
      </c>
      <c r="AP23">
        <v>3.4</v>
      </c>
      <c r="AQ23">
        <v>150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3.4</v>
      </c>
      <c r="K24" s="46">
        <v>48.14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100</v>
      </c>
      <c r="Z24">
        <v>0</v>
      </c>
      <c r="AA24">
        <v>0</v>
      </c>
      <c r="AB24">
        <v>0.39</v>
      </c>
      <c r="AC24">
        <v>0</v>
      </c>
      <c r="AD24">
        <v>25</v>
      </c>
      <c r="AE24">
        <v>50</v>
      </c>
      <c r="AF24">
        <v>102.01</v>
      </c>
      <c r="AG24">
        <v>100</v>
      </c>
      <c r="AH24">
        <v>0</v>
      </c>
      <c r="AI24">
        <v>48.14</v>
      </c>
      <c r="AJ24">
        <v>34.03</v>
      </c>
      <c r="AK24">
        <v>0</v>
      </c>
      <c r="AL24">
        <v>79.489999999999995</v>
      </c>
      <c r="AM24">
        <v>100</v>
      </c>
      <c r="AN24">
        <v>0</v>
      </c>
      <c r="AO24">
        <v>0</v>
      </c>
      <c r="AP24">
        <v>3.4</v>
      </c>
      <c r="AQ24">
        <v>150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3.4</v>
      </c>
      <c r="K25" s="46">
        <v>48.14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100</v>
      </c>
      <c r="Z25">
        <v>0</v>
      </c>
      <c r="AA25">
        <v>0</v>
      </c>
      <c r="AB25">
        <v>0.39</v>
      </c>
      <c r="AC25">
        <v>0</v>
      </c>
      <c r="AD25">
        <v>25</v>
      </c>
      <c r="AE25">
        <v>50</v>
      </c>
      <c r="AF25">
        <v>102.01</v>
      </c>
      <c r="AG25">
        <v>100</v>
      </c>
      <c r="AH25">
        <v>0</v>
      </c>
      <c r="AI25">
        <v>48.14</v>
      </c>
      <c r="AJ25">
        <v>34.03</v>
      </c>
      <c r="AK25">
        <v>0</v>
      </c>
      <c r="AL25">
        <v>79.489999999999995</v>
      </c>
      <c r="AM25">
        <v>100</v>
      </c>
      <c r="AN25">
        <v>0</v>
      </c>
      <c r="AO25">
        <v>0</v>
      </c>
      <c r="AP25">
        <v>3.4</v>
      </c>
      <c r="AQ25">
        <v>150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3.4</v>
      </c>
      <c r="K26" s="46">
        <v>48.14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100</v>
      </c>
      <c r="Z26">
        <v>0</v>
      </c>
      <c r="AA26">
        <v>0</v>
      </c>
      <c r="AB26">
        <v>0.39</v>
      </c>
      <c r="AC26">
        <v>0</v>
      </c>
      <c r="AD26">
        <v>25</v>
      </c>
      <c r="AE26">
        <v>50</v>
      </c>
      <c r="AF26">
        <v>102.01</v>
      </c>
      <c r="AG26">
        <v>100</v>
      </c>
      <c r="AH26">
        <v>0</v>
      </c>
      <c r="AI26">
        <v>48.14</v>
      </c>
      <c r="AJ26">
        <v>34.03</v>
      </c>
      <c r="AK26">
        <v>0</v>
      </c>
      <c r="AL26">
        <v>79.489999999999995</v>
      </c>
      <c r="AM26">
        <v>100</v>
      </c>
      <c r="AN26">
        <v>0</v>
      </c>
      <c r="AO26">
        <v>0</v>
      </c>
      <c r="AP26">
        <v>3.4</v>
      </c>
      <c r="AQ26">
        <v>150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3.4</v>
      </c>
      <c r="K27" s="46">
        <v>48.14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100</v>
      </c>
      <c r="Z27">
        <v>0</v>
      </c>
      <c r="AA27">
        <v>0</v>
      </c>
      <c r="AB27">
        <v>0.53</v>
      </c>
      <c r="AC27">
        <v>182.66</v>
      </c>
      <c r="AD27">
        <v>25</v>
      </c>
      <c r="AE27">
        <v>50</v>
      </c>
      <c r="AF27">
        <v>0</v>
      </c>
      <c r="AG27">
        <v>100</v>
      </c>
      <c r="AH27">
        <v>0</v>
      </c>
      <c r="AI27">
        <v>48.14</v>
      </c>
      <c r="AJ27">
        <v>0</v>
      </c>
      <c r="AK27">
        <v>0</v>
      </c>
      <c r="AL27">
        <v>0</v>
      </c>
      <c r="AM27">
        <v>100</v>
      </c>
      <c r="AN27">
        <v>0</v>
      </c>
      <c r="AO27">
        <v>0</v>
      </c>
      <c r="AP27">
        <v>3.4</v>
      </c>
      <c r="AQ27">
        <v>150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3.4</v>
      </c>
      <c r="K28" s="46">
        <v>48.14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100</v>
      </c>
      <c r="Z28">
        <v>0</v>
      </c>
      <c r="AA28">
        <v>0</v>
      </c>
      <c r="AB28">
        <v>0.53</v>
      </c>
      <c r="AC28">
        <v>182.66</v>
      </c>
      <c r="AD28">
        <v>25</v>
      </c>
      <c r="AE28">
        <v>50</v>
      </c>
      <c r="AF28">
        <v>0</v>
      </c>
      <c r="AG28">
        <v>100</v>
      </c>
      <c r="AH28">
        <v>0</v>
      </c>
      <c r="AI28">
        <v>48.14</v>
      </c>
      <c r="AJ28">
        <v>0</v>
      </c>
      <c r="AK28">
        <v>0</v>
      </c>
      <c r="AL28">
        <v>0</v>
      </c>
      <c r="AM28">
        <v>100</v>
      </c>
      <c r="AN28">
        <v>0</v>
      </c>
      <c r="AO28">
        <v>0</v>
      </c>
      <c r="AP28">
        <v>3.4</v>
      </c>
      <c r="AQ28">
        <v>150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3.4</v>
      </c>
      <c r="K29" s="46">
        <v>48.14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100</v>
      </c>
      <c r="Z29">
        <v>0</v>
      </c>
      <c r="AA29">
        <v>0</v>
      </c>
      <c r="AB29">
        <v>0.53</v>
      </c>
      <c r="AC29">
        <v>182.66</v>
      </c>
      <c r="AD29">
        <v>25</v>
      </c>
      <c r="AE29">
        <v>50</v>
      </c>
      <c r="AF29">
        <v>0</v>
      </c>
      <c r="AG29">
        <v>100</v>
      </c>
      <c r="AH29">
        <v>0</v>
      </c>
      <c r="AI29">
        <v>48.14</v>
      </c>
      <c r="AJ29">
        <v>0</v>
      </c>
      <c r="AK29">
        <v>0</v>
      </c>
      <c r="AL29">
        <v>0</v>
      </c>
      <c r="AM29">
        <v>100</v>
      </c>
      <c r="AN29">
        <v>0</v>
      </c>
      <c r="AO29">
        <v>0</v>
      </c>
      <c r="AP29">
        <v>3.4</v>
      </c>
      <c r="AQ29">
        <v>150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3.4</v>
      </c>
      <c r="K30" s="46">
        <v>48.14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100</v>
      </c>
      <c r="Z30">
        <v>0</v>
      </c>
      <c r="AA30">
        <v>0</v>
      </c>
      <c r="AB30">
        <v>0.53</v>
      </c>
      <c r="AC30">
        <v>182.66</v>
      </c>
      <c r="AD30">
        <v>25</v>
      </c>
      <c r="AE30">
        <v>50</v>
      </c>
      <c r="AF30">
        <v>0</v>
      </c>
      <c r="AG30">
        <v>100</v>
      </c>
      <c r="AH30">
        <v>0</v>
      </c>
      <c r="AI30">
        <v>48.14</v>
      </c>
      <c r="AJ30">
        <v>0</v>
      </c>
      <c r="AK30">
        <v>0</v>
      </c>
      <c r="AL30">
        <v>0</v>
      </c>
      <c r="AM30">
        <v>100</v>
      </c>
      <c r="AN30">
        <v>0</v>
      </c>
      <c r="AO30">
        <v>0</v>
      </c>
      <c r="AP30">
        <v>3.4</v>
      </c>
      <c r="AQ30">
        <v>150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3.31</v>
      </c>
      <c r="K31" s="46">
        <v>48.14</v>
      </c>
      <c r="L31" s="46">
        <v>0.26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100</v>
      </c>
      <c r="Z31">
        <v>0</v>
      </c>
      <c r="AA31">
        <v>0.26</v>
      </c>
      <c r="AB31">
        <v>0.57999999999999996</v>
      </c>
      <c r="AC31">
        <v>182.66</v>
      </c>
      <c r="AD31">
        <v>25</v>
      </c>
      <c r="AE31">
        <v>50</v>
      </c>
      <c r="AF31">
        <v>0</v>
      </c>
      <c r="AG31">
        <v>100</v>
      </c>
      <c r="AH31">
        <v>0</v>
      </c>
      <c r="AI31">
        <v>48.14</v>
      </c>
      <c r="AJ31">
        <v>0</v>
      </c>
      <c r="AK31">
        <v>0</v>
      </c>
      <c r="AL31">
        <v>0</v>
      </c>
      <c r="AM31">
        <v>100</v>
      </c>
      <c r="AN31">
        <v>0</v>
      </c>
      <c r="AO31">
        <v>0</v>
      </c>
      <c r="AP31">
        <v>3.31</v>
      </c>
      <c r="AQ31">
        <v>150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3.31</v>
      </c>
      <c r="K32" s="46">
        <v>48.14</v>
      </c>
      <c r="L32" s="46">
        <v>0.56999999999999995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100</v>
      </c>
      <c r="Z32">
        <v>0</v>
      </c>
      <c r="AA32">
        <v>0.56999999999999995</v>
      </c>
      <c r="AB32">
        <v>0.57999999999999996</v>
      </c>
      <c r="AC32">
        <v>182.66</v>
      </c>
      <c r="AD32">
        <v>25</v>
      </c>
      <c r="AE32">
        <v>50</v>
      </c>
      <c r="AF32">
        <v>0</v>
      </c>
      <c r="AG32">
        <v>100</v>
      </c>
      <c r="AH32">
        <v>0</v>
      </c>
      <c r="AI32">
        <v>48.14</v>
      </c>
      <c r="AJ32">
        <v>0</v>
      </c>
      <c r="AK32">
        <v>0</v>
      </c>
      <c r="AL32">
        <v>0</v>
      </c>
      <c r="AM32">
        <v>100</v>
      </c>
      <c r="AN32">
        <v>0</v>
      </c>
      <c r="AO32">
        <v>0</v>
      </c>
      <c r="AP32">
        <v>3.31</v>
      </c>
      <c r="AQ32">
        <v>150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3.31</v>
      </c>
      <c r="K33" s="46">
        <v>48.14</v>
      </c>
      <c r="L33" s="46">
        <v>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100</v>
      </c>
      <c r="Z33">
        <v>0</v>
      </c>
      <c r="AA33">
        <v>1</v>
      </c>
      <c r="AB33">
        <v>0.57999999999999996</v>
      </c>
      <c r="AC33">
        <v>182.66</v>
      </c>
      <c r="AD33">
        <v>25</v>
      </c>
      <c r="AE33">
        <v>50</v>
      </c>
      <c r="AF33">
        <v>0</v>
      </c>
      <c r="AG33">
        <v>100</v>
      </c>
      <c r="AH33">
        <v>0</v>
      </c>
      <c r="AI33">
        <v>48.14</v>
      </c>
      <c r="AJ33">
        <v>0</v>
      </c>
      <c r="AK33">
        <v>0</v>
      </c>
      <c r="AL33">
        <v>0</v>
      </c>
      <c r="AM33">
        <v>100</v>
      </c>
      <c r="AN33">
        <v>0</v>
      </c>
      <c r="AO33">
        <v>0</v>
      </c>
      <c r="AP33">
        <v>3.31</v>
      </c>
      <c r="AQ33">
        <v>150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3.31</v>
      </c>
      <c r="K34" s="46">
        <v>48.14</v>
      </c>
      <c r="L34" s="46">
        <v>1.53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100</v>
      </c>
      <c r="Z34">
        <v>0</v>
      </c>
      <c r="AA34">
        <v>1.53</v>
      </c>
      <c r="AB34">
        <v>0.57999999999999996</v>
      </c>
      <c r="AC34">
        <v>182.66</v>
      </c>
      <c r="AD34">
        <v>25</v>
      </c>
      <c r="AE34">
        <v>50</v>
      </c>
      <c r="AF34">
        <v>0</v>
      </c>
      <c r="AG34">
        <v>100</v>
      </c>
      <c r="AH34">
        <v>0</v>
      </c>
      <c r="AI34">
        <v>48.14</v>
      </c>
      <c r="AJ34">
        <v>0</v>
      </c>
      <c r="AK34">
        <v>0</v>
      </c>
      <c r="AL34">
        <v>0</v>
      </c>
      <c r="AM34">
        <v>100</v>
      </c>
      <c r="AN34">
        <v>0</v>
      </c>
      <c r="AO34">
        <v>0</v>
      </c>
      <c r="AP34">
        <v>3.31</v>
      </c>
      <c r="AQ34">
        <v>150</v>
      </c>
    </row>
    <row r="35" spans="1:43">
      <c r="A35" t="s">
        <v>279</v>
      </c>
      <c r="G35" t="s">
        <v>77</v>
      </c>
      <c r="H35" s="73">
        <v>0.96</v>
      </c>
      <c r="I35" s="46">
        <v>0</v>
      </c>
      <c r="J35" s="46">
        <v>3.31</v>
      </c>
      <c r="K35" s="46">
        <v>48.14</v>
      </c>
      <c r="L35" s="46">
        <v>2.11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100</v>
      </c>
      <c r="Z35">
        <v>0</v>
      </c>
      <c r="AA35">
        <v>2.11</v>
      </c>
      <c r="AB35">
        <v>0.96</v>
      </c>
      <c r="AC35">
        <v>182.66</v>
      </c>
      <c r="AD35">
        <v>25</v>
      </c>
      <c r="AE35">
        <v>50</v>
      </c>
      <c r="AF35">
        <v>0</v>
      </c>
      <c r="AG35">
        <v>100</v>
      </c>
      <c r="AH35">
        <v>0</v>
      </c>
      <c r="AI35">
        <v>48.14</v>
      </c>
      <c r="AJ35">
        <v>0</v>
      </c>
      <c r="AK35">
        <v>0</v>
      </c>
      <c r="AL35">
        <v>0</v>
      </c>
      <c r="AM35">
        <v>100</v>
      </c>
      <c r="AN35">
        <v>0</v>
      </c>
      <c r="AO35">
        <v>0</v>
      </c>
      <c r="AP35">
        <v>3.31</v>
      </c>
      <c r="AQ35">
        <v>150</v>
      </c>
    </row>
    <row r="36" spans="1:43">
      <c r="A36" t="s">
        <v>309</v>
      </c>
      <c r="G36" t="s">
        <v>78</v>
      </c>
      <c r="H36" s="73">
        <v>0.96</v>
      </c>
      <c r="I36" s="46">
        <v>0</v>
      </c>
      <c r="J36" s="46">
        <v>3.31</v>
      </c>
      <c r="K36" s="46">
        <v>48.14</v>
      </c>
      <c r="L36" s="46">
        <v>2.74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100</v>
      </c>
      <c r="Z36">
        <v>0</v>
      </c>
      <c r="AA36">
        <v>2.74</v>
      </c>
      <c r="AB36">
        <v>0.96</v>
      </c>
      <c r="AC36">
        <v>182.66</v>
      </c>
      <c r="AD36">
        <v>25</v>
      </c>
      <c r="AE36">
        <v>50</v>
      </c>
      <c r="AF36">
        <v>0</v>
      </c>
      <c r="AG36">
        <v>100</v>
      </c>
      <c r="AH36">
        <v>0</v>
      </c>
      <c r="AI36">
        <v>48.14</v>
      </c>
      <c r="AJ36">
        <v>0</v>
      </c>
      <c r="AK36">
        <v>0</v>
      </c>
      <c r="AL36">
        <v>0</v>
      </c>
      <c r="AM36">
        <v>100</v>
      </c>
      <c r="AN36">
        <v>0</v>
      </c>
      <c r="AO36">
        <v>0</v>
      </c>
      <c r="AP36">
        <v>3.31</v>
      </c>
      <c r="AQ36">
        <v>150</v>
      </c>
    </row>
    <row r="37" spans="1:43">
      <c r="A37" t="s">
        <v>310</v>
      </c>
      <c r="G37" t="s">
        <v>79</v>
      </c>
      <c r="H37" s="73">
        <v>0.96</v>
      </c>
      <c r="I37" s="46">
        <v>0</v>
      </c>
      <c r="J37" s="46">
        <v>3.31</v>
      </c>
      <c r="K37" s="46">
        <v>48.14</v>
      </c>
      <c r="L37" s="46">
        <v>3.36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100</v>
      </c>
      <c r="Z37">
        <v>0</v>
      </c>
      <c r="AA37">
        <v>3.36</v>
      </c>
      <c r="AB37">
        <v>0.96</v>
      </c>
      <c r="AC37">
        <v>182.66</v>
      </c>
      <c r="AD37">
        <v>25</v>
      </c>
      <c r="AE37">
        <v>50</v>
      </c>
      <c r="AF37">
        <v>0</v>
      </c>
      <c r="AG37">
        <v>100</v>
      </c>
      <c r="AH37">
        <v>0</v>
      </c>
      <c r="AI37">
        <v>48.14</v>
      </c>
      <c r="AJ37">
        <v>0</v>
      </c>
      <c r="AK37">
        <v>0</v>
      </c>
      <c r="AL37">
        <v>0</v>
      </c>
      <c r="AM37">
        <v>100</v>
      </c>
      <c r="AN37">
        <v>0</v>
      </c>
      <c r="AO37">
        <v>0</v>
      </c>
      <c r="AP37">
        <v>3.31</v>
      </c>
      <c r="AQ37">
        <v>150</v>
      </c>
    </row>
    <row r="38" spans="1:43">
      <c r="A38" t="s">
        <v>311</v>
      </c>
      <c r="G38" t="s">
        <v>80</v>
      </c>
      <c r="H38" s="73">
        <v>0.96</v>
      </c>
      <c r="I38" s="46">
        <v>0</v>
      </c>
      <c r="J38" s="46">
        <v>3.31</v>
      </c>
      <c r="K38" s="46">
        <v>48.14</v>
      </c>
      <c r="L38" s="46">
        <v>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100</v>
      </c>
      <c r="Z38">
        <v>0</v>
      </c>
      <c r="AA38">
        <v>4</v>
      </c>
      <c r="AB38">
        <v>0.96</v>
      </c>
      <c r="AC38">
        <v>182.66</v>
      </c>
      <c r="AD38">
        <v>25</v>
      </c>
      <c r="AE38">
        <v>50</v>
      </c>
      <c r="AF38">
        <v>0</v>
      </c>
      <c r="AG38">
        <v>100</v>
      </c>
      <c r="AH38">
        <v>0</v>
      </c>
      <c r="AI38">
        <v>48.14</v>
      </c>
      <c r="AJ38">
        <v>0</v>
      </c>
      <c r="AK38">
        <v>0</v>
      </c>
      <c r="AL38">
        <v>0</v>
      </c>
      <c r="AM38">
        <v>100</v>
      </c>
      <c r="AN38">
        <v>0</v>
      </c>
      <c r="AO38">
        <v>0</v>
      </c>
      <c r="AP38">
        <v>3.31</v>
      </c>
      <c r="AQ38">
        <v>150</v>
      </c>
    </row>
    <row r="39" spans="1:43">
      <c r="A39" t="s">
        <v>312</v>
      </c>
      <c r="G39" t="s">
        <v>81</v>
      </c>
      <c r="H39" s="73">
        <v>0.96</v>
      </c>
      <c r="I39" s="46">
        <v>0</v>
      </c>
      <c r="J39" s="46">
        <v>3.31</v>
      </c>
      <c r="K39" s="46">
        <v>62.97</v>
      </c>
      <c r="L39" s="46">
        <v>4.59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100</v>
      </c>
      <c r="Z39">
        <v>0</v>
      </c>
      <c r="AA39">
        <v>4.59</v>
      </c>
      <c r="AB39">
        <v>0.96</v>
      </c>
      <c r="AC39">
        <v>182.66</v>
      </c>
      <c r="AD39">
        <v>25</v>
      </c>
      <c r="AE39">
        <v>50</v>
      </c>
      <c r="AF39">
        <v>0</v>
      </c>
      <c r="AG39">
        <v>100</v>
      </c>
      <c r="AH39">
        <v>0</v>
      </c>
      <c r="AI39">
        <v>48.14</v>
      </c>
      <c r="AJ39">
        <v>0</v>
      </c>
      <c r="AK39">
        <v>14.83</v>
      </c>
      <c r="AL39">
        <v>0</v>
      </c>
      <c r="AM39">
        <v>100</v>
      </c>
      <c r="AN39">
        <v>0</v>
      </c>
      <c r="AO39">
        <v>0</v>
      </c>
      <c r="AP39">
        <v>3.31</v>
      </c>
      <c r="AQ39">
        <v>150</v>
      </c>
    </row>
    <row r="40" spans="1:43">
      <c r="A40" t="s">
        <v>329</v>
      </c>
      <c r="G40" t="s">
        <v>82</v>
      </c>
      <c r="H40" s="73">
        <v>0.96</v>
      </c>
      <c r="I40" s="46">
        <v>0</v>
      </c>
      <c r="J40" s="46">
        <v>3.31</v>
      </c>
      <c r="K40" s="46">
        <v>62.97</v>
      </c>
      <c r="L40" s="46">
        <v>5.17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100</v>
      </c>
      <c r="Z40">
        <v>0</v>
      </c>
      <c r="AA40">
        <v>5.17</v>
      </c>
      <c r="AB40">
        <v>0.96</v>
      </c>
      <c r="AC40">
        <v>182.66</v>
      </c>
      <c r="AD40">
        <v>25</v>
      </c>
      <c r="AE40">
        <v>50</v>
      </c>
      <c r="AF40">
        <v>0</v>
      </c>
      <c r="AG40">
        <v>100</v>
      </c>
      <c r="AH40">
        <v>0</v>
      </c>
      <c r="AI40">
        <v>48.14</v>
      </c>
      <c r="AJ40">
        <v>0</v>
      </c>
      <c r="AK40">
        <v>14.83</v>
      </c>
      <c r="AL40">
        <v>0</v>
      </c>
      <c r="AM40">
        <v>100</v>
      </c>
      <c r="AN40">
        <v>0</v>
      </c>
      <c r="AO40">
        <v>0</v>
      </c>
      <c r="AP40">
        <v>3.31</v>
      </c>
      <c r="AQ40">
        <v>150</v>
      </c>
    </row>
    <row r="41" spans="1:43">
      <c r="A41" t="s">
        <v>330</v>
      </c>
      <c r="G41" t="s">
        <v>83</v>
      </c>
      <c r="H41" s="73">
        <v>0.96</v>
      </c>
      <c r="I41" s="46">
        <v>0</v>
      </c>
      <c r="J41" s="46">
        <v>3.31</v>
      </c>
      <c r="K41" s="46">
        <v>62.97</v>
      </c>
      <c r="L41" s="46">
        <v>5.75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100</v>
      </c>
      <c r="Z41">
        <v>0</v>
      </c>
      <c r="AA41">
        <v>5.75</v>
      </c>
      <c r="AB41">
        <v>0.96</v>
      </c>
      <c r="AC41">
        <v>182.66</v>
      </c>
      <c r="AD41">
        <v>25</v>
      </c>
      <c r="AE41">
        <v>50</v>
      </c>
      <c r="AF41">
        <v>0</v>
      </c>
      <c r="AG41">
        <v>100</v>
      </c>
      <c r="AH41">
        <v>0</v>
      </c>
      <c r="AI41">
        <v>48.14</v>
      </c>
      <c r="AJ41">
        <v>0</v>
      </c>
      <c r="AK41">
        <v>14.83</v>
      </c>
      <c r="AL41">
        <v>0</v>
      </c>
      <c r="AM41">
        <v>100</v>
      </c>
      <c r="AN41">
        <v>0</v>
      </c>
      <c r="AO41">
        <v>0</v>
      </c>
      <c r="AP41">
        <v>3.31</v>
      </c>
      <c r="AQ41">
        <v>150</v>
      </c>
    </row>
    <row r="42" spans="1:43">
      <c r="A42" t="s">
        <v>331</v>
      </c>
      <c r="G42" t="s">
        <v>84</v>
      </c>
      <c r="H42" s="73">
        <v>0.96</v>
      </c>
      <c r="I42" s="46">
        <v>0</v>
      </c>
      <c r="J42" s="46">
        <v>3.31</v>
      </c>
      <c r="K42" s="46">
        <v>62.97</v>
      </c>
      <c r="L42" s="46">
        <v>6.11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100</v>
      </c>
      <c r="Z42">
        <v>0</v>
      </c>
      <c r="AA42">
        <v>6.11</v>
      </c>
      <c r="AB42">
        <v>0.96</v>
      </c>
      <c r="AC42">
        <v>182.66</v>
      </c>
      <c r="AD42">
        <v>25</v>
      </c>
      <c r="AE42">
        <v>50</v>
      </c>
      <c r="AF42">
        <v>0</v>
      </c>
      <c r="AG42">
        <v>100</v>
      </c>
      <c r="AH42">
        <v>0</v>
      </c>
      <c r="AI42">
        <v>48.14</v>
      </c>
      <c r="AJ42">
        <v>0</v>
      </c>
      <c r="AK42">
        <v>14.83</v>
      </c>
      <c r="AL42">
        <v>0</v>
      </c>
      <c r="AM42">
        <v>100</v>
      </c>
      <c r="AN42">
        <v>0</v>
      </c>
      <c r="AO42">
        <v>0</v>
      </c>
      <c r="AP42">
        <v>3.31</v>
      </c>
      <c r="AQ42">
        <v>150</v>
      </c>
    </row>
    <row r="43" spans="1:43">
      <c r="A43" t="s">
        <v>337</v>
      </c>
      <c r="G43" t="s">
        <v>85</v>
      </c>
      <c r="H43" s="73">
        <v>0.96</v>
      </c>
      <c r="I43" s="46">
        <v>0</v>
      </c>
      <c r="J43" s="46">
        <v>3.31</v>
      </c>
      <c r="K43" s="46">
        <v>101.09</v>
      </c>
      <c r="L43" s="46">
        <v>6.35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100</v>
      </c>
      <c r="Z43">
        <v>0</v>
      </c>
      <c r="AA43">
        <v>6.35</v>
      </c>
      <c r="AB43">
        <v>0.96</v>
      </c>
      <c r="AC43">
        <v>182.66</v>
      </c>
      <c r="AD43">
        <v>25</v>
      </c>
      <c r="AE43">
        <v>50</v>
      </c>
      <c r="AF43">
        <v>0</v>
      </c>
      <c r="AG43">
        <v>100</v>
      </c>
      <c r="AH43">
        <v>0</v>
      </c>
      <c r="AI43">
        <v>48.14</v>
      </c>
      <c r="AJ43">
        <v>0</v>
      </c>
      <c r="AK43">
        <v>0</v>
      </c>
      <c r="AL43">
        <v>0</v>
      </c>
      <c r="AM43">
        <v>100</v>
      </c>
      <c r="AN43">
        <v>24.07</v>
      </c>
      <c r="AO43">
        <v>28.88</v>
      </c>
      <c r="AP43">
        <v>3.31</v>
      </c>
      <c r="AQ43">
        <v>150</v>
      </c>
    </row>
    <row r="44" spans="1:43">
      <c r="A44" t="s">
        <v>339</v>
      </c>
      <c r="G44" t="s">
        <v>86</v>
      </c>
      <c r="H44" s="73">
        <v>0.96</v>
      </c>
      <c r="I44" s="46">
        <v>0</v>
      </c>
      <c r="J44" s="46">
        <v>3.31</v>
      </c>
      <c r="K44" s="46">
        <v>101.09</v>
      </c>
      <c r="L44" s="46">
        <v>6.55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100</v>
      </c>
      <c r="Z44">
        <v>0</v>
      </c>
      <c r="AA44">
        <v>6.55</v>
      </c>
      <c r="AB44">
        <v>0.96</v>
      </c>
      <c r="AC44">
        <v>182.66</v>
      </c>
      <c r="AD44">
        <v>25</v>
      </c>
      <c r="AE44">
        <v>50</v>
      </c>
      <c r="AF44">
        <v>0</v>
      </c>
      <c r="AG44">
        <v>100</v>
      </c>
      <c r="AH44">
        <v>0</v>
      </c>
      <c r="AI44">
        <v>48.14</v>
      </c>
      <c r="AJ44">
        <v>0</v>
      </c>
      <c r="AK44">
        <v>0</v>
      </c>
      <c r="AL44">
        <v>0</v>
      </c>
      <c r="AM44">
        <v>100</v>
      </c>
      <c r="AN44">
        <v>24.07</v>
      </c>
      <c r="AO44">
        <v>28.88</v>
      </c>
      <c r="AP44">
        <v>3.31</v>
      </c>
      <c r="AQ44">
        <v>150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3.31</v>
      </c>
      <c r="K45" s="46">
        <v>101.09</v>
      </c>
      <c r="L45" s="46">
        <v>6.74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100</v>
      </c>
      <c r="Z45">
        <v>0</v>
      </c>
      <c r="AA45">
        <v>6.74</v>
      </c>
      <c r="AB45">
        <v>0.96</v>
      </c>
      <c r="AC45">
        <v>182.66</v>
      </c>
      <c r="AD45">
        <v>25</v>
      </c>
      <c r="AE45">
        <v>50</v>
      </c>
      <c r="AF45">
        <v>0</v>
      </c>
      <c r="AG45">
        <v>100</v>
      </c>
      <c r="AH45">
        <v>0</v>
      </c>
      <c r="AI45">
        <v>48.14</v>
      </c>
      <c r="AJ45">
        <v>0</v>
      </c>
      <c r="AK45">
        <v>0</v>
      </c>
      <c r="AL45">
        <v>0</v>
      </c>
      <c r="AM45">
        <v>100</v>
      </c>
      <c r="AN45">
        <v>24.07</v>
      </c>
      <c r="AO45">
        <v>28.88</v>
      </c>
      <c r="AP45">
        <v>3.31</v>
      </c>
      <c r="AQ45">
        <v>150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3.31</v>
      </c>
      <c r="K46" s="46">
        <v>101.09</v>
      </c>
      <c r="L46" s="46">
        <v>7.12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100</v>
      </c>
      <c r="Z46">
        <v>0</v>
      </c>
      <c r="AA46">
        <v>7.12</v>
      </c>
      <c r="AB46">
        <v>0.96</v>
      </c>
      <c r="AC46">
        <v>182.66</v>
      </c>
      <c r="AD46">
        <v>25</v>
      </c>
      <c r="AE46">
        <v>50</v>
      </c>
      <c r="AF46">
        <v>0</v>
      </c>
      <c r="AG46">
        <v>100</v>
      </c>
      <c r="AH46">
        <v>0</v>
      </c>
      <c r="AI46">
        <v>48.14</v>
      </c>
      <c r="AJ46">
        <v>0</v>
      </c>
      <c r="AK46">
        <v>0</v>
      </c>
      <c r="AL46">
        <v>0</v>
      </c>
      <c r="AM46">
        <v>100</v>
      </c>
      <c r="AN46">
        <v>24.07</v>
      </c>
      <c r="AO46">
        <v>28.88</v>
      </c>
      <c r="AP46">
        <v>3.31</v>
      </c>
      <c r="AQ46">
        <v>150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3.31</v>
      </c>
      <c r="K47" s="46">
        <v>101.09</v>
      </c>
      <c r="L47" s="46">
        <v>7.36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100</v>
      </c>
      <c r="Z47">
        <v>0</v>
      </c>
      <c r="AA47">
        <v>7.36</v>
      </c>
      <c r="AB47">
        <v>0.96</v>
      </c>
      <c r="AC47">
        <v>182.66</v>
      </c>
      <c r="AD47">
        <v>25</v>
      </c>
      <c r="AE47">
        <v>50</v>
      </c>
      <c r="AF47">
        <v>0</v>
      </c>
      <c r="AG47">
        <v>100</v>
      </c>
      <c r="AH47">
        <v>0</v>
      </c>
      <c r="AI47">
        <v>48.14</v>
      </c>
      <c r="AJ47">
        <v>0</v>
      </c>
      <c r="AK47">
        <v>0</v>
      </c>
      <c r="AL47">
        <v>0</v>
      </c>
      <c r="AM47">
        <v>100</v>
      </c>
      <c r="AN47">
        <v>24.07</v>
      </c>
      <c r="AO47">
        <v>28.88</v>
      </c>
      <c r="AP47">
        <v>3.31</v>
      </c>
      <c r="AQ47">
        <v>150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3.31</v>
      </c>
      <c r="K48" s="46">
        <v>101.09</v>
      </c>
      <c r="L48" s="46">
        <v>7.51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100</v>
      </c>
      <c r="Z48">
        <v>0</v>
      </c>
      <c r="AA48">
        <v>7.51</v>
      </c>
      <c r="AB48">
        <v>0.96</v>
      </c>
      <c r="AC48">
        <v>182.66</v>
      </c>
      <c r="AD48">
        <v>25</v>
      </c>
      <c r="AE48">
        <v>50</v>
      </c>
      <c r="AF48">
        <v>0</v>
      </c>
      <c r="AG48">
        <v>100</v>
      </c>
      <c r="AH48">
        <v>0</v>
      </c>
      <c r="AI48">
        <v>48.14</v>
      </c>
      <c r="AJ48">
        <v>0</v>
      </c>
      <c r="AK48">
        <v>0</v>
      </c>
      <c r="AL48">
        <v>0</v>
      </c>
      <c r="AM48">
        <v>100</v>
      </c>
      <c r="AN48">
        <v>24.07</v>
      </c>
      <c r="AO48">
        <v>28.88</v>
      </c>
      <c r="AP48">
        <v>3.31</v>
      </c>
      <c r="AQ48">
        <v>150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3.31</v>
      </c>
      <c r="K49" s="46">
        <v>101.09</v>
      </c>
      <c r="L49" s="46">
        <v>7.61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100</v>
      </c>
      <c r="Z49">
        <v>0</v>
      </c>
      <c r="AA49">
        <v>7.61</v>
      </c>
      <c r="AB49">
        <v>0.96</v>
      </c>
      <c r="AC49">
        <v>182.66</v>
      </c>
      <c r="AD49">
        <v>25</v>
      </c>
      <c r="AE49">
        <v>50</v>
      </c>
      <c r="AF49">
        <v>0</v>
      </c>
      <c r="AG49">
        <v>100</v>
      </c>
      <c r="AH49">
        <v>0</v>
      </c>
      <c r="AI49">
        <v>48.14</v>
      </c>
      <c r="AJ49">
        <v>0</v>
      </c>
      <c r="AK49">
        <v>0</v>
      </c>
      <c r="AL49">
        <v>0</v>
      </c>
      <c r="AM49">
        <v>100</v>
      </c>
      <c r="AN49">
        <v>24.07</v>
      </c>
      <c r="AO49">
        <v>28.88</v>
      </c>
      <c r="AP49">
        <v>3.31</v>
      </c>
      <c r="AQ49">
        <v>150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3.31</v>
      </c>
      <c r="K50" s="46">
        <v>101.09</v>
      </c>
      <c r="L50" s="46">
        <v>7.7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100</v>
      </c>
      <c r="Z50">
        <v>0</v>
      </c>
      <c r="AA50">
        <v>7.7</v>
      </c>
      <c r="AB50">
        <v>0.96</v>
      </c>
      <c r="AC50">
        <v>182.66</v>
      </c>
      <c r="AD50">
        <v>25</v>
      </c>
      <c r="AE50">
        <v>50</v>
      </c>
      <c r="AF50">
        <v>0</v>
      </c>
      <c r="AG50">
        <v>100</v>
      </c>
      <c r="AH50">
        <v>0</v>
      </c>
      <c r="AI50">
        <v>48.14</v>
      </c>
      <c r="AJ50">
        <v>0</v>
      </c>
      <c r="AK50">
        <v>0</v>
      </c>
      <c r="AL50">
        <v>0</v>
      </c>
      <c r="AM50">
        <v>100</v>
      </c>
      <c r="AN50">
        <v>24.07</v>
      </c>
      <c r="AO50">
        <v>28.88</v>
      </c>
      <c r="AP50">
        <v>3.31</v>
      </c>
      <c r="AQ50">
        <v>150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3.22</v>
      </c>
      <c r="K51" s="46">
        <v>101.09</v>
      </c>
      <c r="L51" s="46">
        <v>8.0399999999999991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100</v>
      </c>
      <c r="Z51">
        <v>0</v>
      </c>
      <c r="AA51">
        <v>8.0399999999999991</v>
      </c>
      <c r="AB51">
        <v>0.96</v>
      </c>
      <c r="AC51">
        <v>182.66</v>
      </c>
      <c r="AD51">
        <v>25</v>
      </c>
      <c r="AE51">
        <v>50</v>
      </c>
      <c r="AF51">
        <v>0</v>
      </c>
      <c r="AG51">
        <v>100</v>
      </c>
      <c r="AH51">
        <v>0</v>
      </c>
      <c r="AI51">
        <v>48.14</v>
      </c>
      <c r="AJ51">
        <v>0</v>
      </c>
      <c r="AK51">
        <v>0</v>
      </c>
      <c r="AL51">
        <v>0</v>
      </c>
      <c r="AM51">
        <v>100</v>
      </c>
      <c r="AN51">
        <v>24.07</v>
      </c>
      <c r="AO51">
        <v>28.88</v>
      </c>
      <c r="AP51">
        <v>3.22</v>
      </c>
      <c r="AQ51">
        <v>150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3.22</v>
      </c>
      <c r="K52" s="46">
        <v>101.09</v>
      </c>
      <c r="L52" s="46">
        <v>8.18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100</v>
      </c>
      <c r="Z52">
        <v>0</v>
      </c>
      <c r="AA52">
        <v>8.18</v>
      </c>
      <c r="AB52">
        <v>0.96</v>
      </c>
      <c r="AC52">
        <v>182.66</v>
      </c>
      <c r="AD52">
        <v>25</v>
      </c>
      <c r="AE52">
        <v>50</v>
      </c>
      <c r="AF52">
        <v>0</v>
      </c>
      <c r="AG52">
        <v>100</v>
      </c>
      <c r="AH52">
        <v>0</v>
      </c>
      <c r="AI52">
        <v>48.14</v>
      </c>
      <c r="AJ52">
        <v>0</v>
      </c>
      <c r="AK52">
        <v>0</v>
      </c>
      <c r="AL52">
        <v>0</v>
      </c>
      <c r="AM52">
        <v>100</v>
      </c>
      <c r="AN52">
        <v>24.07</v>
      </c>
      <c r="AO52">
        <v>28.88</v>
      </c>
      <c r="AP52">
        <v>3.22</v>
      </c>
      <c r="AQ52">
        <v>150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3.22</v>
      </c>
      <c r="K53" s="46">
        <v>101.09</v>
      </c>
      <c r="L53" s="46">
        <v>8.2799999999999994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100</v>
      </c>
      <c r="Z53">
        <v>0</v>
      </c>
      <c r="AA53">
        <v>8.2799999999999994</v>
      </c>
      <c r="AB53">
        <v>0.96</v>
      </c>
      <c r="AC53">
        <v>182.66</v>
      </c>
      <c r="AD53">
        <v>25</v>
      </c>
      <c r="AE53">
        <v>50</v>
      </c>
      <c r="AF53">
        <v>0</v>
      </c>
      <c r="AG53">
        <v>100</v>
      </c>
      <c r="AH53">
        <v>0</v>
      </c>
      <c r="AI53">
        <v>48.14</v>
      </c>
      <c r="AJ53">
        <v>0</v>
      </c>
      <c r="AK53">
        <v>0</v>
      </c>
      <c r="AL53">
        <v>0</v>
      </c>
      <c r="AM53">
        <v>100</v>
      </c>
      <c r="AN53">
        <v>24.07</v>
      </c>
      <c r="AO53">
        <v>28.88</v>
      </c>
      <c r="AP53">
        <v>3.22</v>
      </c>
      <c r="AQ53">
        <v>150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3.22</v>
      </c>
      <c r="K54" s="46">
        <v>101.09</v>
      </c>
      <c r="L54" s="46">
        <v>8.52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100</v>
      </c>
      <c r="Z54">
        <v>0</v>
      </c>
      <c r="AA54">
        <v>8.52</v>
      </c>
      <c r="AB54">
        <v>0.96</v>
      </c>
      <c r="AC54">
        <v>182.66</v>
      </c>
      <c r="AD54">
        <v>25</v>
      </c>
      <c r="AE54">
        <v>50</v>
      </c>
      <c r="AF54">
        <v>0</v>
      </c>
      <c r="AG54">
        <v>100</v>
      </c>
      <c r="AH54">
        <v>0</v>
      </c>
      <c r="AI54">
        <v>48.14</v>
      </c>
      <c r="AJ54">
        <v>0</v>
      </c>
      <c r="AK54">
        <v>0</v>
      </c>
      <c r="AL54">
        <v>0</v>
      </c>
      <c r="AM54">
        <v>100</v>
      </c>
      <c r="AN54">
        <v>24.07</v>
      </c>
      <c r="AO54">
        <v>28.88</v>
      </c>
      <c r="AP54">
        <v>3.22</v>
      </c>
      <c r="AQ54">
        <v>150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3.22</v>
      </c>
      <c r="K55" s="46">
        <v>101.09</v>
      </c>
      <c r="L55" s="46">
        <v>8.68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100</v>
      </c>
      <c r="Z55">
        <v>0</v>
      </c>
      <c r="AA55">
        <v>8.68</v>
      </c>
      <c r="AB55">
        <v>0.96</v>
      </c>
      <c r="AC55">
        <v>182.66</v>
      </c>
      <c r="AD55">
        <v>25</v>
      </c>
      <c r="AE55">
        <v>50</v>
      </c>
      <c r="AF55">
        <v>0</v>
      </c>
      <c r="AG55">
        <v>100</v>
      </c>
      <c r="AH55">
        <v>0</v>
      </c>
      <c r="AI55">
        <v>48.14</v>
      </c>
      <c r="AJ55">
        <v>0</v>
      </c>
      <c r="AK55">
        <v>0</v>
      </c>
      <c r="AL55">
        <v>0</v>
      </c>
      <c r="AM55">
        <v>100</v>
      </c>
      <c r="AN55">
        <v>24.07</v>
      </c>
      <c r="AO55">
        <v>28.88</v>
      </c>
      <c r="AP55">
        <v>3.22</v>
      </c>
      <c r="AQ55">
        <v>150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3.22</v>
      </c>
      <c r="K56" s="46">
        <v>101.09</v>
      </c>
      <c r="L56" s="46">
        <v>8.8000000000000007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100</v>
      </c>
      <c r="Z56">
        <v>0</v>
      </c>
      <c r="AA56">
        <v>8.8000000000000007</v>
      </c>
      <c r="AB56">
        <v>0.96</v>
      </c>
      <c r="AC56">
        <v>182.66</v>
      </c>
      <c r="AD56">
        <v>25</v>
      </c>
      <c r="AE56">
        <v>50</v>
      </c>
      <c r="AF56">
        <v>0</v>
      </c>
      <c r="AG56">
        <v>100</v>
      </c>
      <c r="AH56">
        <v>0</v>
      </c>
      <c r="AI56">
        <v>48.14</v>
      </c>
      <c r="AJ56">
        <v>0</v>
      </c>
      <c r="AK56">
        <v>0</v>
      </c>
      <c r="AL56">
        <v>0</v>
      </c>
      <c r="AM56">
        <v>100</v>
      </c>
      <c r="AN56">
        <v>24.07</v>
      </c>
      <c r="AO56">
        <v>28.88</v>
      </c>
      <c r="AP56">
        <v>3.22</v>
      </c>
      <c r="AQ56">
        <v>150</v>
      </c>
    </row>
    <row r="57" spans="1:43">
      <c r="G57" t="s">
        <v>99</v>
      </c>
      <c r="H57" s="73">
        <v>0.96</v>
      </c>
      <c r="I57" s="46">
        <v>0</v>
      </c>
      <c r="J57" s="46">
        <v>3.22</v>
      </c>
      <c r="K57" s="46">
        <v>101.09</v>
      </c>
      <c r="L57" s="46">
        <v>8.52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100</v>
      </c>
      <c r="Z57">
        <v>0</v>
      </c>
      <c r="AA57">
        <v>8.52</v>
      </c>
      <c r="AB57">
        <v>0.96</v>
      </c>
      <c r="AC57">
        <v>182.66</v>
      </c>
      <c r="AD57">
        <v>25</v>
      </c>
      <c r="AE57">
        <v>50</v>
      </c>
      <c r="AF57">
        <v>0</v>
      </c>
      <c r="AG57">
        <v>100</v>
      </c>
      <c r="AH57">
        <v>0</v>
      </c>
      <c r="AI57">
        <v>48.14</v>
      </c>
      <c r="AJ57">
        <v>0</v>
      </c>
      <c r="AK57">
        <v>0</v>
      </c>
      <c r="AL57">
        <v>0</v>
      </c>
      <c r="AM57">
        <v>100</v>
      </c>
      <c r="AN57">
        <v>24.07</v>
      </c>
      <c r="AO57">
        <v>28.88</v>
      </c>
      <c r="AP57">
        <v>3.22</v>
      </c>
      <c r="AQ57">
        <v>150</v>
      </c>
    </row>
    <row r="58" spans="1:43">
      <c r="G58" t="s">
        <v>100</v>
      </c>
      <c r="H58" s="73">
        <v>0.96</v>
      </c>
      <c r="I58" s="46">
        <v>0</v>
      </c>
      <c r="J58" s="46">
        <v>3.22</v>
      </c>
      <c r="K58" s="46">
        <v>101.09</v>
      </c>
      <c r="L58" s="46">
        <v>8.23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100</v>
      </c>
      <c r="Z58">
        <v>0</v>
      </c>
      <c r="AA58">
        <v>8.23</v>
      </c>
      <c r="AB58">
        <v>0.96</v>
      </c>
      <c r="AC58">
        <v>182.66</v>
      </c>
      <c r="AD58">
        <v>25</v>
      </c>
      <c r="AE58">
        <v>50</v>
      </c>
      <c r="AF58">
        <v>0</v>
      </c>
      <c r="AG58">
        <v>100</v>
      </c>
      <c r="AH58">
        <v>0</v>
      </c>
      <c r="AI58">
        <v>48.14</v>
      </c>
      <c r="AJ58">
        <v>0</v>
      </c>
      <c r="AK58">
        <v>0</v>
      </c>
      <c r="AL58">
        <v>0</v>
      </c>
      <c r="AM58">
        <v>100</v>
      </c>
      <c r="AN58">
        <v>24.07</v>
      </c>
      <c r="AO58">
        <v>28.88</v>
      </c>
      <c r="AP58">
        <v>3.22</v>
      </c>
      <c r="AQ58">
        <v>150</v>
      </c>
    </row>
    <row r="59" spans="1:43">
      <c r="G59" t="s">
        <v>101</v>
      </c>
      <c r="H59" s="73">
        <v>0.96</v>
      </c>
      <c r="I59" s="46">
        <v>0</v>
      </c>
      <c r="J59" s="46">
        <v>3.22</v>
      </c>
      <c r="K59" s="46">
        <v>101.09</v>
      </c>
      <c r="L59" s="46">
        <v>7.89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100</v>
      </c>
      <c r="Z59">
        <v>0</v>
      </c>
      <c r="AA59">
        <v>7.89</v>
      </c>
      <c r="AB59">
        <v>0.96</v>
      </c>
      <c r="AC59">
        <v>182.66</v>
      </c>
      <c r="AD59">
        <v>25</v>
      </c>
      <c r="AE59">
        <v>50</v>
      </c>
      <c r="AF59">
        <v>0</v>
      </c>
      <c r="AG59">
        <v>100</v>
      </c>
      <c r="AH59">
        <v>0</v>
      </c>
      <c r="AI59">
        <v>48.14</v>
      </c>
      <c r="AJ59">
        <v>0</v>
      </c>
      <c r="AK59">
        <v>0</v>
      </c>
      <c r="AL59">
        <v>0</v>
      </c>
      <c r="AM59">
        <v>100</v>
      </c>
      <c r="AN59">
        <v>24.07</v>
      </c>
      <c r="AO59">
        <v>28.88</v>
      </c>
      <c r="AP59">
        <v>3.22</v>
      </c>
      <c r="AQ59">
        <v>150</v>
      </c>
    </row>
    <row r="60" spans="1:43">
      <c r="G60" t="s">
        <v>102</v>
      </c>
      <c r="H60" s="73">
        <v>0.96</v>
      </c>
      <c r="I60" s="46">
        <v>0</v>
      </c>
      <c r="J60" s="46">
        <v>3.22</v>
      </c>
      <c r="K60" s="46">
        <v>101.09</v>
      </c>
      <c r="L60" s="46">
        <v>7.65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100</v>
      </c>
      <c r="Z60">
        <v>0</v>
      </c>
      <c r="AA60">
        <v>7.65</v>
      </c>
      <c r="AB60">
        <v>0.96</v>
      </c>
      <c r="AC60">
        <v>182.66</v>
      </c>
      <c r="AD60">
        <v>25</v>
      </c>
      <c r="AE60">
        <v>50</v>
      </c>
      <c r="AF60">
        <v>0</v>
      </c>
      <c r="AG60">
        <v>100</v>
      </c>
      <c r="AH60">
        <v>0</v>
      </c>
      <c r="AI60">
        <v>48.14</v>
      </c>
      <c r="AJ60">
        <v>0</v>
      </c>
      <c r="AK60">
        <v>0</v>
      </c>
      <c r="AL60">
        <v>0</v>
      </c>
      <c r="AM60">
        <v>100</v>
      </c>
      <c r="AN60">
        <v>24.07</v>
      </c>
      <c r="AO60">
        <v>28.88</v>
      </c>
      <c r="AP60">
        <v>3.22</v>
      </c>
      <c r="AQ60">
        <v>150</v>
      </c>
    </row>
    <row r="61" spans="1:43">
      <c r="G61" t="s">
        <v>103</v>
      </c>
      <c r="H61" s="73">
        <v>0.96</v>
      </c>
      <c r="I61" s="46">
        <v>0</v>
      </c>
      <c r="J61" s="46">
        <v>3.22</v>
      </c>
      <c r="K61" s="46">
        <v>101.09</v>
      </c>
      <c r="L61" s="46">
        <v>7.22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100</v>
      </c>
      <c r="Z61">
        <v>0</v>
      </c>
      <c r="AA61">
        <v>7.22</v>
      </c>
      <c r="AB61">
        <v>0.96</v>
      </c>
      <c r="AC61">
        <v>182.66</v>
      </c>
      <c r="AD61">
        <v>25</v>
      </c>
      <c r="AE61">
        <v>50</v>
      </c>
      <c r="AF61">
        <v>0</v>
      </c>
      <c r="AG61">
        <v>100</v>
      </c>
      <c r="AH61">
        <v>0</v>
      </c>
      <c r="AI61">
        <v>48.14</v>
      </c>
      <c r="AJ61">
        <v>0</v>
      </c>
      <c r="AK61">
        <v>0</v>
      </c>
      <c r="AL61">
        <v>0</v>
      </c>
      <c r="AM61">
        <v>100</v>
      </c>
      <c r="AN61">
        <v>24.07</v>
      </c>
      <c r="AO61">
        <v>28.88</v>
      </c>
      <c r="AP61">
        <v>3.22</v>
      </c>
      <c r="AQ61">
        <v>150</v>
      </c>
    </row>
    <row r="62" spans="1:43">
      <c r="G62" t="s">
        <v>104</v>
      </c>
      <c r="H62" s="73">
        <v>0.96</v>
      </c>
      <c r="I62" s="46">
        <v>0</v>
      </c>
      <c r="J62" s="46">
        <v>3.22</v>
      </c>
      <c r="K62" s="46">
        <v>101.09</v>
      </c>
      <c r="L62" s="46">
        <v>6.55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100</v>
      </c>
      <c r="Z62">
        <v>0</v>
      </c>
      <c r="AA62">
        <v>6.55</v>
      </c>
      <c r="AB62">
        <v>0.96</v>
      </c>
      <c r="AC62">
        <v>182.66</v>
      </c>
      <c r="AD62">
        <v>25</v>
      </c>
      <c r="AE62">
        <v>50</v>
      </c>
      <c r="AF62">
        <v>0</v>
      </c>
      <c r="AG62">
        <v>100</v>
      </c>
      <c r="AH62">
        <v>0</v>
      </c>
      <c r="AI62">
        <v>48.14</v>
      </c>
      <c r="AJ62">
        <v>0</v>
      </c>
      <c r="AK62">
        <v>0</v>
      </c>
      <c r="AL62">
        <v>0</v>
      </c>
      <c r="AM62">
        <v>100</v>
      </c>
      <c r="AN62">
        <v>24.07</v>
      </c>
      <c r="AO62">
        <v>28.88</v>
      </c>
      <c r="AP62">
        <v>3.22</v>
      </c>
      <c r="AQ62">
        <v>150</v>
      </c>
    </row>
    <row r="63" spans="1:43">
      <c r="G63" t="s">
        <v>105</v>
      </c>
      <c r="H63" s="73">
        <v>0.77</v>
      </c>
      <c r="I63" s="46">
        <v>0</v>
      </c>
      <c r="J63" s="46">
        <v>3.22</v>
      </c>
      <c r="K63" s="46">
        <v>101.09</v>
      </c>
      <c r="L63" s="46">
        <v>6.02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100</v>
      </c>
      <c r="Z63">
        <v>0</v>
      </c>
      <c r="AA63">
        <v>6.02</v>
      </c>
      <c r="AB63">
        <v>0.77</v>
      </c>
      <c r="AC63">
        <v>182.66</v>
      </c>
      <c r="AD63">
        <v>25</v>
      </c>
      <c r="AE63">
        <v>50</v>
      </c>
      <c r="AF63">
        <v>0</v>
      </c>
      <c r="AG63">
        <v>100</v>
      </c>
      <c r="AH63">
        <v>0</v>
      </c>
      <c r="AI63">
        <v>48.14</v>
      </c>
      <c r="AJ63">
        <v>0</v>
      </c>
      <c r="AK63">
        <v>0</v>
      </c>
      <c r="AL63">
        <v>0</v>
      </c>
      <c r="AM63">
        <v>100</v>
      </c>
      <c r="AN63">
        <v>24.07</v>
      </c>
      <c r="AO63">
        <v>28.88</v>
      </c>
      <c r="AP63">
        <v>3.22</v>
      </c>
      <c r="AQ63">
        <v>150</v>
      </c>
    </row>
    <row r="64" spans="1:43">
      <c r="G64" t="s">
        <v>106</v>
      </c>
      <c r="H64" s="73">
        <v>0.77</v>
      </c>
      <c r="I64" s="46">
        <v>0</v>
      </c>
      <c r="J64" s="46">
        <v>3.22</v>
      </c>
      <c r="K64" s="46">
        <v>101.09</v>
      </c>
      <c r="L64" s="46">
        <v>5.58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100</v>
      </c>
      <c r="Z64">
        <v>0</v>
      </c>
      <c r="AA64">
        <v>5.58</v>
      </c>
      <c r="AB64">
        <v>0.77</v>
      </c>
      <c r="AC64">
        <v>182.66</v>
      </c>
      <c r="AD64">
        <v>25</v>
      </c>
      <c r="AE64">
        <v>50</v>
      </c>
      <c r="AF64">
        <v>0</v>
      </c>
      <c r="AG64">
        <v>100</v>
      </c>
      <c r="AH64">
        <v>0</v>
      </c>
      <c r="AI64">
        <v>48.14</v>
      </c>
      <c r="AJ64">
        <v>0</v>
      </c>
      <c r="AK64">
        <v>0</v>
      </c>
      <c r="AL64">
        <v>0</v>
      </c>
      <c r="AM64">
        <v>100</v>
      </c>
      <c r="AN64">
        <v>24.07</v>
      </c>
      <c r="AO64">
        <v>28.88</v>
      </c>
      <c r="AP64">
        <v>3.22</v>
      </c>
      <c r="AQ64">
        <v>150</v>
      </c>
    </row>
    <row r="65" spans="7:43">
      <c r="G65" t="s">
        <v>107</v>
      </c>
      <c r="H65" s="73">
        <v>0.77</v>
      </c>
      <c r="I65" s="46">
        <v>0</v>
      </c>
      <c r="J65" s="46">
        <v>3.22</v>
      </c>
      <c r="K65" s="46">
        <v>101.09</v>
      </c>
      <c r="L65" s="46">
        <v>5.29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100</v>
      </c>
      <c r="Z65">
        <v>0</v>
      </c>
      <c r="AA65">
        <v>5.29</v>
      </c>
      <c r="AB65">
        <v>0.77</v>
      </c>
      <c r="AC65">
        <v>182.66</v>
      </c>
      <c r="AD65">
        <v>25</v>
      </c>
      <c r="AE65">
        <v>50</v>
      </c>
      <c r="AF65">
        <v>0</v>
      </c>
      <c r="AG65">
        <v>100</v>
      </c>
      <c r="AH65">
        <v>0</v>
      </c>
      <c r="AI65">
        <v>48.14</v>
      </c>
      <c r="AJ65">
        <v>0</v>
      </c>
      <c r="AK65">
        <v>0</v>
      </c>
      <c r="AL65">
        <v>0</v>
      </c>
      <c r="AM65">
        <v>100</v>
      </c>
      <c r="AN65">
        <v>24.07</v>
      </c>
      <c r="AO65">
        <v>28.88</v>
      </c>
      <c r="AP65">
        <v>3.22</v>
      </c>
      <c r="AQ65">
        <v>150</v>
      </c>
    </row>
    <row r="66" spans="7:43">
      <c r="G66" t="s">
        <v>108</v>
      </c>
      <c r="H66" s="73">
        <v>0.77</v>
      </c>
      <c r="I66" s="46">
        <v>0</v>
      </c>
      <c r="J66" s="46">
        <v>3.22</v>
      </c>
      <c r="K66" s="46">
        <v>101.09</v>
      </c>
      <c r="L66" s="46">
        <v>4.72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100</v>
      </c>
      <c r="Z66">
        <v>0</v>
      </c>
      <c r="AA66">
        <v>4.72</v>
      </c>
      <c r="AB66">
        <v>0.77</v>
      </c>
      <c r="AC66">
        <v>182.66</v>
      </c>
      <c r="AD66">
        <v>25</v>
      </c>
      <c r="AE66">
        <v>50</v>
      </c>
      <c r="AF66">
        <v>0</v>
      </c>
      <c r="AG66">
        <v>100</v>
      </c>
      <c r="AH66">
        <v>0</v>
      </c>
      <c r="AI66">
        <v>48.14</v>
      </c>
      <c r="AJ66">
        <v>0</v>
      </c>
      <c r="AK66">
        <v>0</v>
      </c>
      <c r="AL66">
        <v>0</v>
      </c>
      <c r="AM66">
        <v>100</v>
      </c>
      <c r="AN66">
        <v>24.07</v>
      </c>
      <c r="AO66">
        <v>28.88</v>
      </c>
      <c r="AP66">
        <v>3.22</v>
      </c>
      <c r="AQ66">
        <v>150</v>
      </c>
    </row>
    <row r="67" spans="7:43">
      <c r="G67" t="s">
        <v>109</v>
      </c>
      <c r="H67" s="73">
        <v>0.53</v>
      </c>
      <c r="I67" s="46">
        <v>0</v>
      </c>
      <c r="J67" s="46">
        <v>3.22</v>
      </c>
      <c r="K67" s="46">
        <v>62.97</v>
      </c>
      <c r="L67" s="46">
        <v>4.46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100</v>
      </c>
      <c r="Z67">
        <v>0</v>
      </c>
      <c r="AA67">
        <v>4.46</v>
      </c>
      <c r="AB67">
        <v>0.53</v>
      </c>
      <c r="AC67">
        <v>182.66</v>
      </c>
      <c r="AD67">
        <v>25</v>
      </c>
      <c r="AE67">
        <v>50</v>
      </c>
      <c r="AF67">
        <v>0</v>
      </c>
      <c r="AG67">
        <v>100</v>
      </c>
      <c r="AH67">
        <v>0</v>
      </c>
      <c r="AI67">
        <v>48.14</v>
      </c>
      <c r="AJ67">
        <v>0</v>
      </c>
      <c r="AK67">
        <v>14.83</v>
      </c>
      <c r="AL67">
        <v>0</v>
      </c>
      <c r="AM67">
        <v>100</v>
      </c>
      <c r="AN67">
        <v>0</v>
      </c>
      <c r="AO67">
        <v>0</v>
      </c>
      <c r="AP67">
        <v>3.22</v>
      </c>
      <c r="AQ67">
        <v>150</v>
      </c>
    </row>
    <row r="68" spans="7:43">
      <c r="G68" t="s">
        <v>110</v>
      </c>
      <c r="H68" s="73">
        <v>0.53</v>
      </c>
      <c r="I68" s="46">
        <v>0</v>
      </c>
      <c r="J68" s="46">
        <v>3.22</v>
      </c>
      <c r="K68" s="46">
        <v>62.97</v>
      </c>
      <c r="L68" s="46">
        <v>3.85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100</v>
      </c>
      <c r="Z68">
        <v>0</v>
      </c>
      <c r="AA68">
        <v>3.85</v>
      </c>
      <c r="AB68">
        <v>0.53</v>
      </c>
      <c r="AC68">
        <v>182.66</v>
      </c>
      <c r="AD68">
        <v>25</v>
      </c>
      <c r="AE68">
        <v>50</v>
      </c>
      <c r="AF68">
        <v>0</v>
      </c>
      <c r="AG68">
        <v>100</v>
      </c>
      <c r="AH68">
        <v>0</v>
      </c>
      <c r="AI68">
        <v>48.14</v>
      </c>
      <c r="AJ68">
        <v>0</v>
      </c>
      <c r="AK68">
        <v>14.83</v>
      </c>
      <c r="AL68">
        <v>0</v>
      </c>
      <c r="AM68">
        <v>100</v>
      </c>
      <c r="AN68">
        <v>0</v>
      </c>
      <c r="AO68">
        <v>0</v>
      </c>
      <c r="AP68">
        <v>3.22</v>
      </c>
      <c r="AQ68">
        <v>150</v>
      </c>
    </row>
    <row r="69" spans="7:43">
      <c r="G69" t="s">
        <v>111</v>
      </c>
      <c r="H69" s="73">
        <v>0.53</v>
      </c>
      <c r="I69" s="46">
        <v>0</v>
      </c>
      <c r="J69" s="46">
        <v>3.22</v>
      </c>
      <c r="K69" s="46">
        <v>62.97</v>
      </c>
      <c r="L69" s="46">
        <v>3.37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100</v>
      </c>
      <c r="Z69">
        <v>0</v>
      </c>
      <c r="AA69">
        <v>3.37</v>
      </c>
      <c r="AB69">
        <v>0.53</v>
      </c>
      <c r="AC69">
        <v>182.66</v>
      </c>
      <c r="AD69">
        <v>25</v>
      </c>
      <c r="AE69">
        <v>50</v>
      </c>
      <c r="AF69">
        <v>0</v>
      </c>
      <c r="AG69">
        <v>100</v>
      </c>
      <c r="AH69">
        <v>0</v>
      </c>
      <c r="AI69">
        <v>48.14</v>
      </c>
      <c r="AJ69">
        <v>0</v>
      </c>
      <c r="AK69">
        <v>14.83</v>
      </c>
      <c r="AL69">
        <v>0</v>
      </c>
      <c r="AM69">
        <v>100</v>
      </c>
      <c r="AN69">
        <v>0</v>
      </c>
      <c r="AO69">
        <v>0</v>
      </c>
      <c r="AP69">
        <v>3.22</v>
      </c>
      <c r="AQ69">
        <v>150</v>
      </c>
    </row>
    <row r="70" spans="7:43">
      <c r="G70" t="s">
        <v>112</v>
      </c>
      <c r="H70" s="73">
        <v>0.53</v>
      </c>
      <c r="I70" s="46">
        <v>0</v>
      </c>
      <c r="J70" s="46">
        <v>3.22</v>
      </c>
      <c r="K70" s="46">
        <v>62.97</v>
      </c>
      <c r="L70" s="46">
        <v>2.48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100</v>
      </c>
      <c r="Z70">
        <v>0</v>
      </c>
      <c r="AA70">
        <v>2.48</v>
      </c>
      <c r="AB70">
        <v>0.53</v>
      </c>
      <c r="AC70">
        <v>182.66</v>
      </c>
      <c r="AD70">
        <v>25</v>
      </c>
      <c r="AE70">
        <v>50</v>
      </c>
      <c r="AF70">
        <v>0</v>
      </c>
      <c r="AG70">
        <v>100</v>
      </c>
      <c r="AH70">
        <v>0</v>
      </c>
      <c r="AI70">
        <v>48.14</v>
      </c>
      <c r="AJ70">
        <v>0</v>
      </c>
      <c r="AK70">
        <v>14.83</v>
      </c>
      <c r="AL70">
        <v>0</v>
      </c>
      <c r="AM70">
        <v>100</v>
      </c>
      <c r="AN70">
        <v>0</v>
      </c>
      <c r="AO70">
        <v>0</v>
      </c>
      <c r="AP70">
        <v>3.22</v>
      </c>
      <c r="AQ70">
        <v>150</v>
      </c>
    </row>
    <row r="71" spans="7:43">
      <c r="G71" t="s">
        <v>113</v>
      </c>
      <c r="H71" s="73">
        <v>0.53</v>
      </c>
      <c r="I71" s="46">
        <v>0</v>
      </c>
      <c r="J71" s="46">
        <v>3.31</v>
      </c>
      <c r="K71" s="46">
        <v>48.14</v>
      </c>
      <c r="L71" s="46">
        <v>1.59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100</v>
      </c>
      <c r="Z71">
        <v>0</v>
      </c>
      <c r="AA71">
        <v>1.59</v>
      </c>
      <c r="AB71">
        <v>0.53</v>
      </c>
      <c r="AC71">
        <v>182.66</v>
      </c>
      <c r="AD71">
        <v>25</v>
      </c>
      <c r="AE71">
        <v>50</v>
      </c>
      <c r="AF71">
        <v>0</v>
      </c>
      <c r="AG71">
        <v>100</v>
      </c>
      <c r="AH71">
        <v>0</v>
      </c>
      <c r="AI71">
        <v>48.14</v>
      </c>
      <c r="AJ71">
        <v>0</v>
      </c>
      <c r="AK71">
        <v>0</v>
      </c>
      <c r="AL71">
        <v>0</v>
      </c>
      <c r="AM71">
        <v>100</v>
      </c>
      <c r="AN71">
        <v>0</v>
      </c>
      <c r="AO71">
        <v>0</v>
      </c>
      <c r="AP71">
        <v>3.31</v>
      </c>
      <c r="AQ71">
        <v>150</v>
      </c>
    </row>
    <row r="72" spans="7:43">
      <c r="G72" t="s">
        <v>114</v>
      </c>
      <c r="H72" s="73">
        <v>0.53</v>
      </c>
      <c r="I72" s="46">
        <v>0</v>
      </c>
      <c r="J72" s="46">
        <v>3.31</v>
      </c>
      <c r="K72" s="46">
        <v>48.14</v>
      </c>
      <c r="L72" s="46">
        <v>1.24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100</v>
      </c>
      <c r="Z72">
        <v>0</v>
      </c>
      <c r="AA72">
        <v>1.24</v>
      </c>
      <c r="AB72">
        <v>0.53</v>
      </c>
      <c r="AC72">
        <v>182.66</v>
      </c>
      <c r="AD72">
        <v>25</v>
      </c>
      <c r="AE72">
        <v>50</v>
      </c>
      <c r="AF72">
        <v>0</v>
      </c>
      <c r="AG72">
        <v>100</v>
      </c>
      <c r="AH72">
        <v>0</v>
      </c>
      <c r="AI72">
        <v>48.14</v>
      </c>
      <c r="AJ72">
        <v>0</v>
      </c>
      <c r="AK72">
        <v>0</v>
      </c>
      <c r="AL72">
        <v>0</v>
      </c>
      <c r="AM72">
        <v>100</v>
      </c>
      <c r="AN72">
        <v>0</v>
      </c>
      <c r="AO72">
        <v>0</v>
      </c>
      <c r="AP72">
        <v>3.31</v>
      </c>
      <c r="AQ72">
        <v>150</v>
      </c>
    </row>
    <row r="73" spans="7:43">
      <c r="G73" t="s">
        <v>115</v>
      </c>
      <c r="H73" s="73">
        <v>0.53</v>
      </c>
      <c r="I73" s="46">
        <v>0</v>
      </c>
      <c r="J73" s="46">
        <v>3.31</v>
      </c>
      <c r="K73" s="46">
        <v>48.14</v>
      </c>
      <c r="L73" s="46">
        <v>0.84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100</v>
      </c>
      <c r="Z73">
        <v>0</v>
      </c>
      <c r="AA73">
        <v>0.84</v>
      </c>
      <c r="AB73">
        <v>0.53</v>
      </c>
      <c r="AC73">
        <v>182.66</v>
      </c>
      <c r="AD73">
        <v>25</v>
      </c>
      <c r="AE73">
        <v>50</v>
      </c>
      <c r="AF73">
        <v>0</v>
      </c>
      <c r="AG73">
        <v>100</v>
      </c>
      <c r="AH73">
        <v>0</v>
      </c>
      <c r="AI73">
        <v>48.14</v>
      </c>
      <c r="AJ73">
        <v>0</v>
      </c>
      <c r="AK73">
        <v>0</v>
      </c>
      <c r="AL73">
        <v>0</v>
      </c>
      <c r="AM73">
        <v>100</v>
      </c>
      <c r="AN73">
        <v>0</v>
      </c>
      <c r="AO73">
        <v>0</v>
      </c>
      <c r="AP73">
        <v>3.31</v>
      </c>
      <c r="AQ73">
        <v>150</v>
      </c>
    </row>
    <row r="74" spans="7:43">
      <c r="G74" t="s">
        <v>116</v>
      </c>
      <c r="H74" s="73">
        <v>0.53</v>
      </c>
      <c r="I74" s="46">
        <v>0</v>
      </c>
      <c r="J74" s="46">
        <v>3.31</v>
      </c>
      <c r="K74" s="46">
        <v>48.14</v>
      </c>
      <c r="L74" s="46">
        <v>0.52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100</v>
      </c>
      <c r="Z74">
        <v>0</v>
      </c>
      <c r="AA74">
        <v>0.52</v>
      </c>
      <c r="AB74">
        <v>0.53</v>
      </c>
      <c r="AC74">
        <v>182.66</v>
      </c>
      <c r="AD74">
        <v>25</v>
      </c>
      <c r="AE74">
        <v>50</v>
      </c>
      <c r="AF74">
        <v>0</v>
      </c>
      <c r="AG74">
        <v>100</v>
      </c>
      <c r="AH74">
        <v>0</v>
      </c>
      <c r="AI74">
        <v>48.14</v>
      </c>
      <c r="AJ74">
        <v>0</v>
      </c>
      <c r="AK74">
        <v>0</v>
      </c>
      <c r="AL74">
        <v>0</v>
      </c>
      <c r="AM74">
        <v>100</v>
      </c>
      <c r="AN74">
        <v>0</v>
      </c>
      <c r="AO74">
        <v>0</v>
      </c>
      <c r="AP74">
        <v>3.31</v>
      </c>
      <c r="AQ74">
        <v>150</v>
      </c>
    </row>
    <row r="75" spans="7:43">
      <c r="G75" t="s">
        <v>117</v>
      </c>
      <c r="H75" s="73">
        <v>0.53</v>
      </c>
      <c r="I75" s="46">
        <v>0</v>
      </c>
      <c r="J75" s="46">
        <v>3.31</v>
      </c>
      <c r="K75" s="46">
        <v>48.14</v>
      </c>
      <c r="L75" s="46">
        <v>0.26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25</v>
      </c>
      <c r="X75">
        <v>0</v>
      </c>
      <c r="Y75">
        <v>100</v>
      </c>
      <c r="Z75">
        <v>57.76</v>
      </c>
      <c r="AA75">
        <v>0.26</v>
      </c>
      <c r="AB75">
        <v>0.53</v>
      </c>
      <c r="AC75">
        <v>102.01</v>
      </c>
      <c r="AD75">
        <v>25</v>
      </c>
      <c r="AE75">
        <v>100</v>
      </c>
      <c r="AF75">
        <v>0</v>
      </c>
      <c r="AG75">
        <v>100</v>
      </c>
      <c r="AH75">
        <v>0</v>
      </c>
      <c r="AI75">
        <v>48.14</v>
      </c>
      <c r="AJ75">
        <v>0</v>
      </c>
      <c r="AK75">
        <v>0</v>
      </c>
      <c r="AL75">
        <v>0</v>
      </c>
      <c r="AM75">
        <v>100</v>
      </c>
      <c r="AN75">
        <v>0</v>
      </c>
      <c r="AO75">
        <v>0</v>
      </c>
      <c r="AP75">
        <v>3.31</v>
      </c>
      <c r="AQ75">
        <v>150</v>
      </c>
    </row>
    <row r="76" spans="7:43">
      <c r="G76" t="s">
        <v>118</v>
      </c>
      <c r="H76" s="73">
        <v>0.53</v>
      </c>
      <c r="I76" s="46">
        <v>0</v>
      </c>
      <c r="J76" s="46">
        <v>3.31</v>
      </c>
      <c r="K76" s="46">
        <v>48.14</v>
      </c>
      <c r="L76" s="46">
        <v>0.1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100</v>
      </c>
      <c r="Z76">
        <v>57.76</v>
      </c>
      <c r="AA76">
        <v>0.1</v>
      </c>
      <c r="AB76">
        <v>0.53</v>
      </c>
      <c r="AC76">
        <v>102.01</v>
      </c>
      <c r="AD76">
        <v>25</v>
      </c>
      <c r="AE76">
        <v>100</v>
      </c>
      <c r="AF76">
        <v>0</v>
      </c>
      <c r="AG76">
        <v>100</v>
      </c>
      <c r="AH76">
        <v>0</v>
      </c>
      <c r="AI76">
        <v>48.14</v>
      </c>
      <c r="AJ76">
        <v>0</v>
      </c>
      <c r="AK76">
        <v>0</v>
      </c>
      <c r="AL76">
        <v>0</v>
      </c>
      <c r="AM76">
        <v>100</v>
      </c>
      <c r="AN76">
        <v>0</v>
      </c>
      <c r="AO76">
        <v>0</v>
      </c>
      <c r="AP76">
        <v>3.31</v>
      </c>
      <c r="AQ76">
        <v>150</v>
      </c>
    </row>
    <row r="77" spans="7:43">
      <c r="G77" t="s">
        <v>119</v>
      </c>
      <c r="H77" s="73">
        <v>0.53</v>
      </c>
      <c r="I77" s="46">
        <v>0</v>
      </c>
      <c r="J77" s="46">
        <v>3.31</v>
      </c>
      <c r="K77" s="46">
        <v>48.14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100</v>
      </c>
      <c r="Z77">
        <v>57.76</v>
      </c>
      <c r="AA77">
        <v>0</v>
      </c>
      <c r="AB77">
        <v>0.53</v>
      </c>
      <c r="AC77">
        <v>102.01</v>
      </c>
      <c r="AD77">
        <v>25</v>
      </c>
      <c r="AE77">
        <v>100</v>
      </c>
      <c r="AF77">
        <v>0</v>
      </c>
      <c r="AG77">
        <v>100</v>
      </c>
      <c r="AH77">
        <v>0</v>
      </c>
      <c r="AI77">
        <v>48.14</v>
      </c>
      <c r="AJ77">
        <v>0</v>
      </c>
      <c r="AK77">
        <v>0</v>
      </c>
      <c r="AL77">
        <v>0</v>
      </c>
      <c r="AM77">
        <v>100</v>
      </c>
      <c r="AN77">
        <v>0</v>
      </c>
      <c r="AO77">
        <v>0</v>
      </c>
      <c r="AP77">
        <v>3.31</v>
      </c>
      <c r="AQ77">
        <v>150</v>
      </c>
    </row>
    <row r="78" spans="7:43">
      <c r="G78" t="s">
        <v>120</v>
      </c>
      <c r="H78" s="73">
        <v>0.53</v>
      </c>
      <c r="I78" s="46">
        <v>0</v>
      </c>
      <c r="J78" s="46">
        <v>3.31</v>
      </c>
      <c r="K78" s="46">
        <v>48.14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100</v>
      </c>
      <c r="Z78">
        <v>57.76</v>
      </c>
      <c r="AA78">
        <v>0</v>
      </c>
      <c r="AB78">
        <v>0.53</v>
      </c>
      <c r="AC78">
        <v>102.01</v>
      </c>
      <c r="AD78">
        <v>25</v>
      </c>
      <c r="AE78">
        <v>100</v>
      </c>
      <c r="AF78">
        <v>0</v>
      </c>
      <c r="AG78">
        <v>100</v>
      </c>
      <c r="AH78">
        <v>0</v>
      </c>
      <c r="AI78">
        <v>48.14</v>
      </c>
      <c r="AJ78">
        <v>0</v>
      </c>
      <c r="AK78">
        <v>0</v>
      </c>
      <c r="AL78">
        <v>0</v>
      </c>
      <c r="AM78">
        <v>100</v>
      </c>
      <c r="AN78">
        <v>0</v>
      </c>
      <c r="AO78">
        <v>0</v>
      </c>
      <c r="AP78">
        <v>3.31</v>
      </c>
      <c r="AQ78">
        <v>150</v>
      </c>
    </row>
    <row r="79" spans="7:43">
      <c r="G79" t="s">
        <v>121</v>
      </c>
      <c r="H79" s="73">
        <v>0.63</v>
      </c>
      <c r="I79" s="46">
        <v>0</v>
      </c>
      <c r="J79" s="46">
        <v>3.22</v>
      </c>
      <c r="K79" s="46">
        <v>48.14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100</v>
      </c>
      <c r="Z79">
        <v>57.76</v>
      </c>
      <c r="AA79">
        <v>0</v>
      </c>
      <c r="AB79">
        <v>0.63</v>
      </c>
      <c r="AC79">
        <v>102.01</v>
      </c>
      <c r="AD79">
        <v>25</v>
      </c>
      <c r="AE79">
        <v>100</v>
      </c>
      <c r="AF79">
        <v>0</v>
      </c>
      <c r="AG79">
        <v>100</v>
      </c>
      <c r="AH79">
        <v>0</v>
      </c>
      <c r="AI79">
        <v>48.14</v>
      </c>
      <c r="AJ79">
        <v>0</v>
      </c>
      <c r="AK79">
        <v>0</v>
      </c>
      <c r="AL79">
        <v>0</v>
      </c>
      <c r="AM79">
        <v>100</v>
      </c>
      <c r="AN79">
        <v>0</v>
      </c>
      <c r="AO79">
        <v>0</v>
      </c>
      <c r="AP79">
        <v>3.22</v>
      </c>
      <c r="AQ79">
        <v>150</v>
      </c>
    </row>
    <row r="80" spans="7:43">
      <c r="G80" t="s">
        <v>122</v>
      </c>
      <c r="H80" s="73">
        <v>0.63</v>
      </c>
      <c r="I80" s="46">
        <v>0</v>
      </c>
      <c r="J80" s="46">
        <v>3.22</v>
      </c>
      <c r="K80" s="46">
        <v>48.14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100</v>
      </c>
      <c r="Z80">
        <v>57.76</v>
      </c>
      <c r="AA80">
        <v>0</v>
      </c>
      <c r="AB80">
        <v>0.63</v>
      </c>
      <c r="AC80">
        <v>102.01</v>
      </c>
      <c r="AD80">
        <v>25</v>
      </c>
      <c r="AE80">
        <v>100</v>
      </c>
      <c r="AF80">
        <v>0</v>
      </c>
      <c r="AG80">
        <v>100</v>
      </c>
      <c r="AH80">
        <v>0</v>
      </c>
      <c r="AI80">
        <v>48.14</v>
      </c>
      <c r="AJ80">
        <v>0</v>
      </c>
      <c r="AK80">
        <v>0</v>
      </c>
      <c r="AL80">
        <v>0</v>
      </c>
      <c r="AM80">
        <v>100</v>
      </c>
      <c r="AN80">
        <v>0</v>
      </c>
      <c r="AO80">
        <v>0</v>
      </c>
      <c r="AP80">
        <v>3.22</v>
      </c>
      <c r="AQ80">
        <v>150</v>
      </c>
    </row>
    <row r="81" spans="7:43">
      <c r="G81" t="s">
        <v>123</v>
      </c>
      <c r="H81" s="73">
        <v>0.63</v>
      </c>
      <c r="I81" s="46">
        <v>0</v>
      </c>
      <c r="J81" s="46">
        <v>3.22</v>
      </c>
      <c r="K81" s="46">
        <v>48.14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100</v>
      </c>
      <c r="Z81">
        <v>57.76</v>
      </c>
      <c r="AA81">
        <v>0</v>
      </c>
      <c r="AB81">
        <v>0.63</v>
      </c>
      <c r="AC81">
        <v>102.01</v>
      </c>
      <c r="AD81">
        <v>25</v>
      </c>
      <c r="AE81">
        <v>100</v>
      </c>
      <c r="AF81">
        <v>0</v>
      </c>
      <c r="AG81">
        <v>100</v>
      </c>
      <c r="AH81">
        <v>0</v>
      </c>
      <c r="AI81">
        <v>48.14</v>
      </c>
      <c r="AJ81">
        <v>0</v>
      </c>
      <c r="AK81">
        <v>0</v>
      </c>
      <c r="AL81">
        <v>0</v>
      </c>
      <c r="AM81">
        <v>100</v>
      </c>
      <c r="AN81">
        <v>0</v>
      </c>
      <c r="AO81">
        <v>0</v>
      </c>
      <c r="AP81">
        <v>3.22</v>
      </c>
      <c r="AQ81">
        <v>150</v>
      </c>
    </row>
    <row r="82" spans="7:43">
      <c r="G82" t="s">
        <v>124</v>
      </c>
      <c r="H82" s="73">
        <v>0.63</v>
      </c>
      <c r="I82" s="46">
        <v>0</v>
      </c>
      <c r="J82" s="46">
        <v>3.22</v>
      </c>
      <c r="K82" s="46">
        <v>48.14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100</v>
      </c>
      <c r="Z82">
        <v>57.76</v>
      </c>
      <c r="AA82">
        <v>0</v>
      </c>
      <c r="AB82">
        <v>0.63</v>
      </c>
      <c r="AC82">
        <v>102.01</v>
      </c>
      <c r="AD82">
        <v>25</v>
      </c>
      <c r="AE82">
        <v>100</v>
      </c>
      <c r="AF82">
        <v>0</v>
      </c>
      <c r="AG82">
        <v>100</v>
      </c>
      <c r="AH82">
        <v>0</v>
      </c>
      <c r="AI82">
        <v>48.14</v>
      </c>
      <c r="AJ82">
        <v>0</v>
      </c>
      <c r="AK82">
        <v>0</v>
      </c>
      <c r="AL82">
        <v>0</v>
      </c>
      <c r="AM82">
        <v>100</v>
      </c>
      <c r="AN82">
        <v>0</v>
      </c>
      <c r="AO82">
        <v>0</v>
      </c>
      <c r="AP82">
        <v>3.22</v>
      </c>
      <c r="AQ82">
        <v>150</v>
      </c>
    </row>
    <row r="83" spans="7:43">
      <c r="G83" t="s">
        <v>125</v>
      </c>
      <c r="H83" s="73">
        <v>0.63</v>
      </c>
      <c r="I83" s="46">
        <v>0</v>
      </c>
      <c r="J83" s="46">
        <v>3.22</v>
      </c>
      <c r="K83" s="46">
        <v>48.14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100</v>
      </c>
      <c r="Z83">
        <v>57.76</v>
      </c>
      <c r="AA83">
        <v>0</v>
      </c>
      <c r="AB83">
        <v>0.63</v>
      </c>
      <c r="AC83">
        <v>102.01</v>
      </c>
      <c r="AD83">
        <v>25</v>
      </c>
      <c r="AE83">
        <v>100</v>
      </c>
      <c r="AF83">
        <v>0</v>
      </c>
      <c r="AG83">
        <v>100</v>
      </c>
      <c r="AH83">
        <v>0</v>
      </c>
      <c r="AI83">
        <v>48.14</v>
      </c>
      <c r="AJ83">
        <v>0</v>
      </c>
      <c r="AK83">
        <v>0</v>
      </c>
      <c r="AL83">
        <v>0</v>
      </c>
      <c r="AM83">
        <v>100</v>
      </c>
      <c r="AN83">
        <v>0</v>
      </c>
      <c r="AO83">
        <v>0</v>
      </c>
      <c r="AP83">
        <v>3.22</v>
      </c>
      <c r="AQ83">
        <v>150</v>
      </c>
    </row>
    <row r="84" spans="7:43">
      <c r="G84" t="s">
        <v>126</v>
      </c>
      <c r="H84" s="73">
        <v>0.63</v>
      </c>
      <c r="I84" s="46">
        <v>0</v>
      </c>
      <c r="J84" s="46">
        <v>3.22</v>
      </c>
      <c r="K84" s="46">
        <v>48.14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100</v>
      </c>
      <c r="Z84">
        <v>57.76</v>
      </c>
      <c r="AA84">
        <v>0</v>
      </c>
      <c r="AB84">
        <v>0.63</v>
      </c>
      <c r="AC84">
        <v>102.01</v>
      </c>
      <c r="AD84">
        <v>25</v>
      </c>
      <c r="AE84">
        <v>100</v>
      </c>
      <c r="AF84">
        <v>0</v>
      </c>
      <c r="AG84">
        <v>100</v>
      </c>
      <c r="AH84">
        <v>0</v>
      </c>
      <c r="AI84">
        <v>48.14</v>
      </c>
      <c r="AJ84">
        <v>0</v>
      </c>
      <c r="AK84">
        <v>0</v>
      </c>
      <c r="AL84">
        <v>0</v>
      </c>
      <c r="AM84">
        <v>100</v>
      </c>
      <c r="AN84">
        <v>0</v>
      </c>
      <c r="AO84">
        <v>0</v>
      </c>
      <c r="AP84">
        <v>3.22</v>
      </c>
      <c r="AQ84">
        <v>150</v>
      </c>
    </row>
    <row r="85" spans="7:43">
      <c r="G85" t="s">
        <v>127</v>
      </c>
      <c r="H85" s="73">
        <v>0.63</v>
      </c>
      <c r="I85" s="46">
        <v>0</v>
      </c>
      <c r="J85" s="46">
        <v>3.22</v>
      </c>
      <c r="K85" s="46">
        <v>48.14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100</v>
      </c>
      <c r="Z85">
        <v>57.76</v>
      </c>
      <c r="AA85">
        <v>0</v>
      </c>
      <c r="AB85">
        <v>0.63</v>
      </c>
      <c r="AC85">
        <v>102.01</v>
      </c>
      <c r="AD85">
        <v>25</v>
      </c>
      <c r="AE85">
        <v>100</v>
      </c>
      <c r="AF85">
        <v>0</v>
      </c>
      <c r="AG85">
        <v>100</v>
      </c>
      <c r="AH85">
        <v>0</v>
      </c>
      <c r="AI85">
        <v>48.14</v>
      </c>
      <c r="AJ85">
        <v>0</v>
      </c>
      <c r="AK85">
        <v>0</v>
      </c>
      <c r="AL85">
        <v>0</v>
      </c>
      <c r="AM85">
        <v>100</v>
      </c>
      <c r="AN85">
        <v>0</v>
      </c>
      <c r="AO85">
        <v>0</v>
      </c>
      <c r="AP85">
        <v>3.22</v>
      </c>
      <c r="AQ85">
        <v>150</v>
      </c>
    </row>
    <row r="86" spans="7:43">
      <c r="G86" t="s">
        <v>128</v>
      </c>
      <c r="H86" s="73">
        <v>0.63</v>
      </c>
      <c r="I86" s="46">
        <v>0</v>
      </c>
      <c r="J86" s="46">
        <v>3.22</v>
      </c>
      <c r="K86" s="46">
        <v>48.14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100</v>
      </c>
      <c r="Z86">
        <v>57.76</v>
      </c>
      <c r="AA86">
        <v>0</v>
      </c>
      <c r="AB86">
        <v>0.63</v>
      </c>
      <c r="AC86">
        <v>102.01</v>
      </c>
      <c r="AD86">
        <v>25</v>
      </c>
      <c r="AE86">
        <v>100</v>
      </c>
      <c r="AF86">
        <v>0</v>
      </c>
      <c r="AG86">
        <v>100</v>
      </c>
      <c r="AH86">
        <v>0</v>
      </c>
      <c r="AI86">
        <v>48.14</v>
      </c>
      <c r="AJ86">
        <v>0</v>
      </c>
      <c r="AK86">
        <v>0</v>
      </c>
      <c r="AL86">
        <v>0</v>
      </c>
      <c r="AM86">
        <v>100</v>
      </c>
      <c r="AN86">
        <v>0</v>
      </c>
      <c r="AO86">
        <v>0</v>
      </c>
      <c r="AP86">
        <v>3.22</v>
      </c>
      <c r="AQ86">
        <v>150</v>
      </c>
    </row>
    <row r="87" spans="7:43">
      <c r="G87" t="s">
        <v>129</v>
      </c>
      <c r="H87" s="73">
        <v>0.63</v>
      </c>
      <c r="I87" s="46">
        <v>0</v>
      </c>
      <c r="J87" s="46">
        <v>3.22</v>
      </c>
      <c r="K87" s="46">
        <v>48.14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100</v>
      </c>
      <c r="Z87">
        <v>57.76</v>
      </c>
      <c r="AA87">
        <v>0</v>
      </c>
      <c r="AB87">
        <v>0.63</v>
      </c>
      <c r="AC87">
        <v>102.01</v>
      </c>
      <c r="AD87">
        <v>25</v>
      </c>
      <c r="AE87">
        <v>100</v>
      </c>
      <c r="AF87">
        <v>0</v>
      </c>
      <c r="AG87">
        <v>100</v>
      </c>
      <c r="AH87">
        <v>0</v>
      </c>
      <c r="AI87">
        <v>48.14</v>
      </c>
      <c r="AJ87">
        <v>0</v>
      </c>
      <c r="AK87">
        <v>0</v>
      </c>
      <c r="AL87">
        <v>0</v>
      </c>
      <c r="AM87">
        <v>100</v>
      </c>
      <c r="AN87">
        <v>0</v>
      </c>
      <c r="AO87">
        <v>0</v>
      </c>
      <c r="AP87">
        <v>3.22</v>
      </c>
      <c r="AQ87">
        <v>150</v>
      </c>
    </row>
    <row r="88" spans="7:43">
      <c r="G88" t="s">
        <v>130</v>
      </c>
      <c r="H88" s="73">
        <v>0.63</v>
      </c>
      <c r="I88" s="46">
        <v>0</v>
      </c>
      <c r="J88" s="46">
        <v>3.22</v>
      </c>
      <c r="K88" s="46">
        <v>48.14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100</v>
      </c>
      <c r="Z88">
        <v>57.76</v>
      </c>
      <c r="AA88">
        <v>0</v>
      </c>
      <c r="AB88">
        <v>0.63</v>
      </c>
      <c r="AC88">
        <v>102.01</v>
      </c>
      <c r="AD88">
        <v>25</v>
      </c>
      <c r="AE88">
        <v>100</v>
      </c>
      <c r="AF88">
        <v>0</v>
      </c>
      <c r="AG88">
        <v>100</v>
      </c>
      <c r="AH88">
        <v>0</v>
      </c>
      <c r="AI88">
        <v>48.14</v>
      </c>
      <c r="AJ88">
        <v>0</v>
      </c>
      <c r="AK88">
        <v>0</v>
      </c>
      <c r="AL88">
        <v>0</v>
      </c>
      <c r="AM88">
        <v>100</v>
      </c>
      <c r="AN88">
        <v>0</v>
      </c>
      <c r="AO88">
        <v>0</v>
      </c>
      <c r="AP88">
        <v>3.22</v>
      </c>
      <c r="AQ88">
        <v>150</v>
      </c>
    </row>
    <row r="89" spans="7:43">
      <c r="G89" t="s">
        <v>131</v>
      </c>
      <c r="H89" s="73">
        <v>0.63</v>
      </c>
      <c r="I89" s="46">
        <v>0</v>
      </c>
      <c r="J89" s="46">
        <v>3.22</v>
      </c>
      <c r="K89" s="46">
        <v>48.14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100</v>
      </c>
      <c r="Z89">
        <v>57.76</v>
      </c>
      <c r="AA89">
        <v>0</v>
      </c>
      <c r="AB89">
        <v>0.63</v>
      </c>
      <c r="AC89">
        <v>102.01</v>
      </c>
      <c r="AD89">
        <v>25</v>
      </c>
      <c r="AE89">
        <v>100</v>
      </c>
      <c r="AF89">
        <v>0</v>
      </c>
      <c r="AG89">
        <v>100</v>
      </c>
      <c r="AH89">
        <v>0</v>
      </c>
      <c r="AI89">
        <v>48.14</v>
      </c>
      <c r="AJ89">
        <v>0</v>
      </c>
      <c r="AK89">
        <v>0</v>
      </c>
      <c r="AL89">
        <v>0</v>
      </c>
      <c r="AM89">
        <v>100</v>
      </c>
      <c r="AN89">
        <v>0</v>
      </c>
      <c r="AO89">
        <v>0</v>
      </c>
      <c r="AP89">
        <v>3.22</v>
      </c>
      <c r="AQ89">
        <v>150</v>
      </c>
    </row>
    <row r="90" spans="7:43">
      <c r="G90" t="s">
        <v>132</v>
      </c>
      <c r="H90" s="73">
        <v>0.63</v>
      </c>
      <c r="I90" s="46">
        <v>0</v>
      </c>
      <c r="J90" s="46">
        <v>3.22</v>
      </c>
      <c r="K90" s="46">
        <v>48.14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100</v>
      </c>
      <c r="Z90">
        <v>57.76</v>
      </c>
      <c r="AA90">
        <v>0</v>
      </c>
      <c r="AB90">
        <v>0.63</v>
      </c>
      <c r="AC90">
        <v>102.01</v>
      </c>
      <c r="AD90">
        <v>25</v>
      </c>
      <c r="AE90">
        <v>100</v>
      </c>
      <c r="AF90">
        <v>0</v>
      </c>
      <c r="AG90">
        <v>100</v>
      </c>
      <c r="AH90">
        <v>0</v>
      </c>
      <c r="AI90">
        <v>48.14</v>
      </c>
      <c r="AJ90">
        <v>0</v>
      </c>
      <c r="AK90">
        <v>0</v>
      </c>
      <c r="AL90">
        <v>0</v>
      </c>
      <c r="AM90">
        <v>100</v>
      </c>
      <c r="AN90">
        <v>0</v>
      </c>
      <c r="AO90">
        <v>0</v>
      </c>
      <c r="AP90">
        <v>3.22</v>
      </c>
      <c r="AQ90">
        <v>150</v>
      </c>
    </row>
    <row r="91" spans="7:43">
      <c r="G91" t="s">
        <v>133</v>
      </c>
      <c r="H91" s="73">
        <v>0.53</v>
      </c>
      <c r="I91" s="46">
        <v>0</v>
      </c>
      <c r="J91" s="46">
        <v>3.22</v>
      </c>
      <c r="K91" s="46">
        <v>48.14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100</v>
      </c>
      <c r="Z91">
        <v>57.76</v>
      </c>
      <c r="AA91">
        <v>0</v>
      </c>
      <c r="AB91">
        <v>0.53</v>
      </c>
      <c r="AC91">
        <v>0</v>
      </c>
      <c r="AD91">
        <v>25</v>
      </c>
      <c r="AE91">
        <v>100</v>
      </c>
      <c r="AF91">
        <v>102.01</v>
      </c>
      <c r="AG91">
        <v>100</v>
      </c>
      <c r="AH91">
        <v>0</v>
      </c>
      <c r="AI91">
        <v>48.14</v>
      </c>
      <c r="AJ91">
        <v>34.03</v>
      </c>
      <c r="AK91">
        <v>0</v>
      </c>
      <c r="AL91">
        <v>79.489999999999995</v>
      </c>
      <c r="AM91">
        <v>100</v>
      </c>
      <c r="AN91">
        <v>0</v>
      </c>
      <c r="AO91">
        <v>0</v>
      </c>
      <c r="AP91">
        <v>3.22</v>
      </c>
      <c r="AQ91">
        <v>150</v>
      </c>
    </row>
    <row r="92" spans="7:43">
      <c r="G92" t="s">
        <v>134</v>
      </c>
      <c r="H92" s="73">
        <v>0.53</v>
      </c>
      <c r="I92" s="46">
        <v>0</v>
      </c>
      <c r="J92" s="46">
        <v>3.22</v>
      </c>
      <c r="K92" s="46">
        <v>48.14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100</v>
      </c>
      <c r="Z92">
        <v>57.76</v>
      </c>
      <c r="AA92">
        <v>0</v>
      </c>
      <c r="AB92">
        <v>0.53</v>
      </c>
      <c r="AC92">
        <v>0</v>
      </c>
      <c r="AD92">
        <v>25</v>
      </c>
      <c r="AE92">
        <v>100</v>
      </c>
      <c r="AF92">
        <v>102.01</v>
      </c>
      <c r="AG92">
        <v>100</v>
      </c>
      <c r="AH92">
        <v>0</v>
      </c>
      <c r="AI92">
        <v>48.14</v>
      </c>
      <c r="AJ92">
        <v>34.03</v>
      </c>
      <c r="AK92">
        <v>0</v>
      </c>
      <c r="AL92">
        <v>79.489999999999995</v>
      </c>
      <c r="AM92">
        <v>100</v>
      </c>
      <c r="AN92">
        <v>0</v>
      </c>
      <c r="AO92">
        <v>0</v>
      </c>
      <c r="AP92">
        <v>3.22</v>
      </c>
      <c r="AQ92">
        <v>150</v>
      </c>
    </row>
    <row r="93" spans="7:43">
      <c r="G93" t="s">
        <v>135</v>
      </c>
      <c r="H93" s="73">
        <v>0.53</v>
      </c>
      <c r="I93" s="46">
        <v>0</v>
      </c>
      <c r="J93" s="46">
        <v>3.22</v>
      </c>
      <c r="K93" s="46">
        <v>48.14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100</v>
      </c>
      <c r="Z93">
        <v>57.76</v>
      </c>
      <c r="AA93">
        <v>0</v>
      </c>
      <c r="AB93">
        <v>0.53</v>
      </c>
      <c r="AC93">
        <v>0</v>
      </c>
      <c r="AD93">
        <v>25</v>
      </c>
      <c r="AE93">
        <v>100</v>
      </c>
      <c r="AF93">
        <v>102.01</v>
      </c>
      <c r="AG93">
        <v>100</v>
      </c>
      <c r="AH93">
        <v>0</v>
      </c>
      <c r="AI93">
        <v>48.14</v>
      </c>
      <c r="AJ93">
        <v>34.03</v>
      </c>
      <c r="AK93">
        <v>0</v>
      </c>
      <c r="AL93">
        <v>79.489999999999995</v>
      </c>
      <c r="AM93">
        <v>100</v>
      </c>
      <c r="AN93">
        <v>0</v>
      </c>
      <c r="AO93">
        <v>0</v>
      </c>
      <c r="AP93">
        <v>3.22</v>
      </c>
      <c r="AQ93">
        <v>150</v>
      </c>
    </row>
    <row r="94" spans="7:43">
      <c r="G94" t="s">
        <v>136</v>
      </c>
      <c r="H94" s="73">
        <v>0.53</v>
      </c>
      <c r="I94" s="46">
        <v>0</v>
      </c>
      <c r="J94" s="46">
        <v>3.22</v>
      </c>
      <c r="K94" s="46">
        <v>48.14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100</v>
      </c>
      <c r="Z94">
        <v>57.76</v>
      </c>
      <c r="AA94">
        <v>0</v>
      </c>
      <c r="AB94">
        <v>0.53</v>
      </c>
      <c r="AC94">
        <v>0</v>
      </c>
      <c r="AD94">
        <v>25</v>
      </c>
      <c r="AE94">
        <v>100</v>
      </c>
      <c r="AF94">
        <v>102.01</v>
      </c>
      <c r="AG94">
        <v>100</v>
      </c>
      <c r="AH94">
        <v>0</v>
      </c>
      <c r="AI94">
        <v>48.14</v>
      </c>
      <c r="AJ94">
        <v>34.03</v>
      </c>
      <c r="AK94">
        <v>0</v>
      </c>
      <c r="AL94">
        <v>79.489999999999995</v>
      </c>
      <c r="AM94">
        <v>100</v>
      </c>
      <c r="AN94">
        <v>0</v>
      </c>
      <c r="AO94">
        <v>0</v>
      </c>
      <c r="AP94">
        <v>3.22</v>
      </c>
      <c r="AQ94">
        <v>150</v>
      </c>
    </row>
    <row r="95" spans="7:43">
      <c r="G95" t="s">
        <v>137</v>
      </c>
      <c r="H95" s="73">
        <v>0.48</v>
      </c>
      <c r="I95" s="46">
        <v>0</v>
      </c>
      <c r="J95" s="46">
        <v>3.22</v>
      </c>
      <c r="K95" s="46">
        <v>48.14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100</v>
      </c>
      <c r="Z95">
        <v>0</v>
      </c>
      <c r="AA95">
        <v>0</v>
      </c>
      <c r="AB95">
        <v>0.48</v>
      </c>
      <c r="AC95">
        <v>0</v>
      </c>
      <c r="AD95">
        <v>25</v>
      </c>
      <c r="AE95">
        <v>100</v>
      </c>
      <c r="AF95">
        <v>102.01</v>
      </c>
      <c r="AG95">
        <v>100</v>
      </c>
      <c r="AH95">
        <v>0</v>
      </c>
      <c r="AI95">
        <v>48.14</v>
      </c>
      <c r="AJ95">
        <v>34.03</v>
      </c>
      <c r="AK95">
        <v>0</v>
      </c>
      <c r="AL95">
        <v>79.489999999999995</v>
      </c>
      <c r="AM95">
        <v>100</v>
      </c>
      <c r="AN95">
        <v>0</v>
      </c>
      <c r="AO95">
        <v>0</v>
      </c>
      <c r="AP95">
        <v>3.22</v>
      </c>
      <c r="AQ95">
        <v>150</v>
      </c>
    </row>
    <row r="96" spans="7:43">
      <c r="G96" t="s">
        <v>138</v>
      </c>
      <c r="H96" s="73">
        <v>0.48</v>
      </c>
      <c r="I96" s="46">
        <v>0</v>
      </c>
      <c r="J96" s="46">
        <v>3.22</v>
      </c>
      <c r="K96" s="46">
        <v>48.14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100</v>
      </c>
      <c r="Z96">
        <v>0</v>
      </c>
      <c r="AA96">
        <v>0</v>
      </c>
      <c r="AB96">
        <v>0.48</v>
      </c>
      <c r="AC96">
        <v>0</v>
      </c>
      <c r="AD96">
        <v>25</v>
      </c>
      <c r="AE96">
        <v>100</v>
      </c>
      <c r="AF96">
        <v>102.01</v>
      </c>
      <c r="AG96">
        <v>100</v>
      </c>
      <c r="AH96">
        <v>0</v>
      </c>
      <c r="AI96">
        <v>48.14</v>
      </c>
      <c r="AJ96">
        <v>34.03</v>
      </c>
      <c r="AK96">
        <v>0</v>
      </c>
      <c r="AL96">
        <v>79.489999999999995</v>
      </c>
      <c r="AM96">
        <v>100</v>
      </c>
      <c r="AN96">
        <v>0</v>
      </c>
      <c r="AO96">
        <v>0</v>
      </c>
      <c r="AP96">
        <v>3.22</v>
      </c>
      <c r="AQ96">
        <v>150</v>
      </c>
    </row>
    <row r="97" spans="1:133">
      <c r="G97" t="s">
        <v>139</v>
      </c>
      <c r="H97" s="73">
        <v>0.48</v>
      </c>
      <c r="I97" s="46">
        <v>0</v>
      </c>
      <c r="J97" s="46">
        <v>3.22</v>
      </c>
      <c r="K97" s="46">
        <v>48.14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100</v>
      </c>
      <c r="Z97">
        <v>0</v>
      </c>
      <c r="AA97">
        <v>0</v>
      </c>
      <c r="AB97">
        <v>0.48</v>
      </c>
      <c r="AC97">
        <v>0</v>
      </c>
      <c r="AD97">
        <v>25</v>
      </c>
      <c r="AE97">
        <v>100</v>
      </c>
      <c r="AF97">
        <v>102.01</v>
      </c>
      <c r="AG97">
        <v>100</v>
      </c>
      <c r="AH97">
        <v>0</v>
      </c>
      <c r="AI97">
        <v>48.14</v>
      </c>
      <c r="AJ97">
        <v>34.03</v>
      </c>
      <c r="AK97">
        <v>0</v>
      </c>
      <c r="AL97">
        <v>79.489999999999995</v>
      </c>
      <c r="AM97">
        <v>100</v>
      </c>
      <c r="AN97">
        <v>0</v>
      </c>
      <c r="AO97">
        <v>0</v>
      </c>
      <c r="AP97">
        <v>3.22</v>
      </c>
      <c r="AQ97">
        <v>150</v>
      </c>
    </row>
    <row r="98" spans="1:133">
      <c r="G98" t="s">
        <v>140</v>
      </c>
      <c r="H98" s="73">
        <v>0.48</v>
      </c>
      <c r="I98" s="46">
        <v>0</v>
      </c>
      <c r="J98" s="46">
        <v>3.22</v>
      </c>
      <c r="K98" s="46">
        <v>48.14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100</v>
      </c>
      <c r="Z98">
        <v>0</v>
      </c>
      <c r="AA98">
        <v>0</v>
      </c>
      <c r="AB98">
        <v>0.48</v>
      </c>
      <c r="AC98">
        <v>0</v>
      </c>
      <c r="AD98">
        <v>25</v>
      </c>
      <c r="AE98">
        <v>100</v>
      </c>
      <c r="AF98">
        <v>102.01</v>
      </c>
      <c r="AG98">
        <v>100</v>
      </c>
      <c r="AH98">
        <v>0</v>
      </c>
      <c r="AI98">
        <v>48.14</v>
      </c>
      <c r="AJ98">
        <v>34.03</v>
      </c>
      <c r="AK98">
        <v>0</v>
      </c>
      <c r="AL98">
        <v>79.489999999999995</v>
      </c>
      <c r="AM98">
        <v>100</v>
      </c>
      <c r="AN98">
        <v>0</v>
      </c>
      <c r="AO98">
        <v>0</v>
      </c>
      <c r="AP98">
        <v>3.22</v>
      </c>
      <c r="AQ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7.9350000000000157E-2</v>
      </c>
      <c r="K99" s="69">
        <f t="shared" si="1"/>
        <v>1.5027200000000036</v>
      </c>
      <c r="L99" s="69">
        <f t="shared" si="1"/>
        <v>5.7752500000000012E-2</v>
      </c>
      <c r="M99" s="69">
        <f t="shared" si="1"/>
        <v>0</v>
      </c>
      <c r="N99" s="68">
        <f t="shared" si="1"/>
        <v>6.5407599999999988</v>
      </c>
      <c r="O99" s="69">
        <f t="shared" si="1"/>
        <v>7.7762399999999969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0.30399999999999999</v>
      </c>
      <c r="Y99">
        <f t="shared" si="1"/>
        <v>2.4</v>
      </c>
      <c r="Z99">
        <f t="shared" si="1"/>
        <v>0.2888</v>
      </c>
      <c r="AA99">
        <f t="shared" si="1"/>
        <v>5.7752500000000012E-2</v>
      </c>
      <c r="AB99">
        <f t="shared" si="1"/>
        <v>1.5430000000000017E-2</v>
      </c>
      <c r="AC99">
        <f t="shared" si="1"/>
        <v>2.5999599999999998</v>
      </c>
      <c r="AD99">
        <f t="shared" si="1"/>
        <v>0.6</v>
      </c>
      <c r="AE99">
        <f t="shared" si="1"/>
        <v>1.5</v>
      </c>
      <c r="AF99">
        <f t="shared" si="1"/>
        <v>0.81608000000000058</v>
      </c>
      <c r="AG99">
        <f t="shared" si="1"/>
        <v>2.4</v>
      </c>
      <c r="AH99">
        <f t="shared" si="1"/>
        <v>0</v>
      </c>
      <c r="AI99">
        <f t="shared" si="1"/>
        <v>1.1553599999999999</v>
      </c>
      <c r="AJ99">
        <f t="shared" si="1"/>
        <v>0.27223999999999982</v>
      </c>
      <c r="AK99">
        <f t="shared" si="1"/>
        <v>2.9659999999999999E-2</v>
      </c>
      <c r="AL99">
        <f t="shared" si="1"/>
        <v>0.6359199999999996</v>
      </c>
      <c r="AM99">
        <f t="shared" si="1"/>
        <v>2.4</v>
      </c>
      <c r="AN99">
        <f t="shared" si="1"/>
        <v>0.14442000000000002</v>
      </c>
      <c r="AO99">
        <f t="shared" si="1"/>
        <v>0.17327999999999999</v>
      </c>
      <c r="AP99">
        <f t="shared" si="1"/>
        <v>7.9350000000000157E-2</v>
      </c>
      <c r="AQ99">
        <f t="shared" si="1"/>
        <v>3.6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549</v>
      </c>
      <c r="AF100" t="s">
        <v>550</v>
      </c>
      <c r="AG100" t="s">
        <v>552</v>
      </c>
      <c r="AH100" t="s">
        <v>554</v>
      </c>
      <c r="AI100" t="s">
        <v>556</v>
      </c>
      <c r="AJ100" t="s">
        <v>557</v>
      </c>
      <c r="AK100" t="s">
        <v>559</v>
      </c>
      <c r="AL100" t="s">
        <v>560</v>
      </c>
      <c r="AM100" t="s">
        <v>561</v>
      </c>
      <c r="AN100" t="s">
        <v>563</v>
      </c>
      <c r="AO100" t="s">
        <v>564</v>
      </c>
      <c r="AP100" t="s">
        <v>566</v>
      </c>
      <c r="AQ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9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45.24</v>
      </c>
      <c r="I3" s="53">
        <v>13.48</v>
      </c>
      <c r="J3" s="53">
        <v>0</v>
      </c>
      <c r="K3" s="53">
        <v>0</v>
      </c>
      <c r="L3" s="53">
        <v>3.08</v>
      </c>
      <c r="M3" s="72">
        <v>1.1599999999999999</v>
      </c>
      <c r="N3" s="71">
        <v>0</v>
      </c>
      <c r="O3" s="53">
        <v>0</v>
      </c>
      <c r="P3" s="53">
        <v>-14</v>
      </c>
      <c r="Q3" s="53">
        <v>0</v>
      </c>
      <c r="R3" s="53">
        <v>0</v>
      </c>
      <c r="S3" s="72">
        <v>0</v>
      </c>
      <c r="T3" t="s">
        <v>569</v>
      </c>
      <c r="U3" s="73">
        <v>62.96</v>
      </c>
      <c r="V3" s="74">
        <v>-14</v>
      </c>
      <c r="W3">
        <v>45.24</v>
      </c>
      <c r="X3">
        <v>13.48</v>
      </c>
      <c r="Y3">
        <v>0</v>
      </c>
      <c r="Z3">
        <v>3.08</v>
      </c>
      <c r="AA3">
        <v>0</v>
      </c>
      <c r="AB3">
        <v>1.1599999999999999</v>
      </c>
      <c r="AC3">
        <v>-14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20.22</v>
      </c>
      <c r="I4" s="46">
        <v>11.55</v>
      </c>
      <c r="J4" s="46">
        <v>0</v>
      </c>
      <c r="K4" s="46">
        <v>0</v>
      </c>
      <c r="L4" s="46">
        <v>2.89</v>
      </c>
      <c r="M4" s="74">
        <v>0</v>
      </c>
      <c r="N4" s="73">
        <v>0</v>
      </c>
      <c r="O4" s="46">
        <v>0</v>
      </c>
      <c r="P4" s="46">
        <v>-13</v>
      </c>
      <c r="Q4" s="46">
        <v>0</v>
      </c>
      <c r="R4" s="46">
        <v>0</v>
      </c>
      <c r="S4" s="74">
        <v>0</v>
      </c>
      <c r="U4" s="73">
        <v>34.659999999999997</v>
      </c>
      <c r="V4" s="74">
        <v>-13</v>
      </c>
      <c r="W4">
        <v>20.22</v>
      </c>
      <c r="X4">
        <v>11.55</v>
      </c>
      <c r="Y4">
        <v>0</v>
      </c>
      <c r="Z4">
        <v>2.89</v>
      </c>
      <c r="AA4">
        <v>0</v>
      </c>
      <c r="AB4">
        <v>0</v>
      </c>
      <c r="AC4">
        <v>-13</v>
      </c>
    </row>
    <row r="5" spans="1:29">
      <c r="G5" t="s">
        <v>47</v>
      </c>
      <c r="H5" s="73">
        <v>19.25</v>
      </c>
      <c r="I5" s="46">
        <v>17.329999999999998</v>
      </c>
      <c r="J5" s="46">
        <v>0</v>
      </c>
      <c r="K5" s="46">
        <v>9.6300000000000008</v>
      </c>
      <c r="L5" s="46">
        <v>2.6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48.81</v>
      </c>
      <c r="V5" s="74">
        <v>0</v>
      </c>
      <c r="W5">
        <v>19.25</v>
      </c>
      <c r="X5">
        <v>17.329999999999998</v>
      </c>
      <c r="Y5">
        <v>0</v>
      </c>
      <c r="Z5">
        <v>2.6</v>
      </c>
      <c r="AA5">
        <v>9.6300000000000008</v>
      </c>
      <c r="AB5">
        <v>0</v>
      </c>
      <c r="AC5">
        <v>0</v>
      </c>
    </row>
    <row r="6" spans="1:29">
      <c r="G6" t="s">
        <v>48</v>
      </c>
      <c r="H6" s="73">
        <v>0</v>
      </c>
      <c r="I6" s="46">
        <v>18.29</v>
      </c>
      <c r="J6" s="46">
        <v>0</v>
      </c>
      <c r="K6" s="46">
        <v>9.6300000000000008</v>
      </c>
      <c r="L6" s="46">
        <v>2.5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30.42</v>
      </c>
      <c r="V6" s="74">
        <v>0</v>
      </c>
      <c r="W6">
        <v>0</v>
      </c>
      <c r="X6">
        <v>18.29</v>
      </c>
      <c r="Y6">
        <v>0</v>
      </c>
      <c r="Z6">
        <v>2.5</v>
      </c>
      <c r="AA6">
        <v>9.6300000000000008</v>
      </c>
      <c r="AB6">
        <v>0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2.5</v>
      </c>
      <c r="M7" s="74">
        <v>0</v>
      </c>
      <c r="N7" s="73">
        <v>-25</v>
      </c>
      <c r="O7" s="46">
        <v>0</v>
      </c>
      <c r="P7" s="46">
        <v>-6</v>
      </c>
      <c r="Q7" s="46">
        <v>0</v>
      </c>
      <c r="R7" s="46">
        <v>0</v>
      </c>
      <c r="S7" s="74">
        <v>0</v>
      </c>
      <c r="U7" s="73">
        <v>2.5</v>
      </c>
      <c r="V7" s="74">
        <v>-31</v>
      </c>
      <c r="W7">
        <v>-25</v>
      </c>
      <c r="X7">
        <v>0</v>
      </c>
      <c r="Y7">
        <v>0</v>
      </c>
      <c r="Z7">
        <v>2.5</v>
      </c>
      <c r="AA7">
        <v>0</v>
      </c>
      <c r="AB7">
        <v>0</v>
      </c>
      <c r="AC7">
        <v>-6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2.5</v>
      </c>
      <c r="M8" s="74">
        <v>0</v>
      </c>
      <c r="N8" s="73">
        <v>-37</v>
      </c>
      <c r="O8" s="46">
        <v>0</v>
      </c>
      <c r="P8" s="46">
        <v>-11</v>
      </c>
      <c r="Q8" s="46">
        <v>0</v>
      </c>
      <c r="R8" s="46">
        <v>0</v>
      </c>
      <c r="S8" s="74">
        <v>0</v>
      </c>
      <c r="U8" s="73">
        <v>2.5</v>
      </c>
      <c r="V8" s="74">
        <v>-48</v>
      </c>
      <c r="W8">
        <v>-37</v>
      </c>
      <c r="X8">
        <v>0</v>
      </c>
      <c r="Y8">
        <v>0</v>
      </c>
      <c r="Z8">
        <v>2.5</v>
      </c>
      <c r="AA8">
        <v>0</v>
      </c>
      <c r="AB8">
        <v>0</v>
      </c>
      <c r="AC8">
        <v>-11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2.21</v>
      </c>
      <c r="M9" s="74">
        <v>0</v>
      </c>
      <c r="N9" s="73">
        <v>-41</v>
      </c>
      <c r="O9" s="46">
        <v>0</v>
      </c>
      <c r="P9" s="46">
        <v>-15</v>
      </c>
      <c r="Q9" s="46">
        <v>0</v>
      </c>
      <c r="R9" s="46">
        <v>0</v>
      </c>
      <c r="S9" s="74">
        <v>0</v>
      </c>
      <c r="U9" s="73">
        <v>2.21</v>
      </c>
      <c r="V9" s="74">
        <v>-56.5</v>
      </c>
      <c r="W9">
        <v>-41</v>
      </c>
      <c r="X9">
        <v>0</v>
      </c>
      <c r="Y9">
        <v>-0.5</v>
      </c>
      <c r="Z9">
        <v>2.21</v>
      </c>
      <c r="AA9">
        <v>0</v>
      </c>
      <c r="AB9">
        <v>0</v>
      </c>
      <c r="AC9">
        <v>-15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2.31</v>
      </c>
      <c r="M10" s="74">
        <v>0</v>
      </c>
      <c r="N10" s="73">
        <v>-44</v>
      </c>
      <c r="O10" s="46">
        <v>0</v>
      </c>
      <c r="P10" s="46">
        <v>-16</v>
      </c>
      <c r="Q10" s="46">
        <v>0</v>
      </c>
      <c r="R10" s="46">
        <v>0</v>
      </c>
      <c r="S10" s="74">
        <v>0</v>
      </c>
      <c r="U10" s="73">
        <v>2.31</v>
      </c>
      <c r="V10" s="74">
        <v>-60.5</v>
      </c>
      <c r="W10">
        <v>-44</v>
      </c>
      <c r="X10">
        <v>0</v>
      </c>
      <c r="Y10">
        <v>-0.5</v>
      </c>
      <c r="Z10">
        <v>2.31</v>
      </c>
      <c r="AA10">
        <v>0</v>
      </c>
      <c r="AB10">
        <v>0</v>
      </c>
      <c r="AC10">
        <v>-16</v>
      </c>
    </row>
    <row r="11" spans="1:29">
      <c r="G11" t="s">
        <v>53</v>
      </c>
      <c r="H11" s="73">
        <v>0</v>
      </c>
      <c r="I11" s="46">
        <v>6.74</v>
      </c>
      <c r="J11" s="46">
        <v>0</v>
      </c>
      <c r="K11" s="46">
        <v>0</v>
      </c>
      <c r="L11" s="46">
        <v>2.31</v>
      </c>
      <c r="M11" s="74">
        <v>0</v>
      </c>
      <c r="N11" s="73">
        <v>-19</v>
      </c>
      <c r="O11" s="46">
        <v>0</v>
      </c>
      <c r="P11" s="46">
        <v>-12</v>
      </c>
      <c r="Q11" s="46">
        <v>0</v>
      </c>
      <c r="R11" s="46">
        <v>0</v>
      </c>
      <c r="S11" s="74">
        <v>0</v>
      </c>
      <c r="U11" s="73">
        <v>9.0500000000000007</v>
      </c>
      <c r="V11" s="74">
        <v>-31.5</v>
      </c>
      <c r="W11">
        <v>-19</v>
      </c>
      <c r="X11">
        <v>6.74</v>
      </c>
      <c r="Y11">
        <v>-0.5</v>
      </c>
      <c r="Z11">
        <v>2.31</v>
      </c>
      <c r="AA11">
        <v>0</v>
      </c>
      <c r="AB11">
        <v>0</v>
      </c>
      <c r="AC11">
        <v>-12</v>
      </c>
    </row>
    <row r="12" spans="1:29">
      <c r="G12" t="s">
        <v>54</v>
      </c>
      <c r="H12" s="73">
        <v>0</v>
      </c>
      <c r="I12" s="46">
        <v>5.77</v>
      </c>
      <c r="J12" s="46">
        <v>0</v>
      </c>
      <c r="K12" s="46">
        <v>0</v>
      </c>
      <c r="L12" s="46">
        <v>2.41</v>
      </c>
      <c r="M12" s="74">
        <v>0</v>
      </c>
      <c r="N12" s="73">
        <v>-22</v>
      </c>
      <c r="O12" s="46">
        <v>0</v>
      </c>
      <c r="P12" s="46">
        <v>-17</v>
      </c>
      <c r="Q12" s="46">
        <v>0</v>
      </c>
      <c r="R12" s="46">
        <v>0</v>
      </c>
      <c r="S12" s="74">
        <v>0</v>
      </c>
      <c r="U12" s="73">
        <v>8.18</v>
      </c>
      <c r="V12" s="74">
        <v>-39.5</v>
      </c>
      <c r="W12">
        <v>-22</v>
      </c>
      <c r="X12">
        <v>5.77</v>
      </c>
      <c r="Y12">
        <v>-0.5</v>
      </c>
      <c r="Z12">
        <v>2.41</v>
      </c>
      <c r="AA12">
        <v>0</v>
      </c>
      <c r="AB12">
        <v>0</v>
      </c>
      <c r="AC12">
        <v>-17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2.41</v>
      </c>
      <c r="M13" s="74">
        <v>0</v>
      </c>
      <c r="N13" s="73">
        <v>-27</v>
      </c>
      <c r="O13" s="46">
        <v>0</v>
      </c>
      <c r="P13" s="46">
        <v>-132</v>
      </c>
      <c r="Q13" s="46">
        <v>0</v>
      </c>
      <c r="R13" s="46">
        <v>0</v>
      </c>
      <c r="S13" s="74">
        <v>0</v>
      </c>
      <c r="U13" s="73">
        <v>2.41</v>
      </c>
      <c r="V13" s="74">
        <v>-159.5</v>
      </c>
      <c r="W13">
        <v>-27</v>
      </c>
      <c r="X13">
        <v>0</v>
      </c>
      <c r="Y13">
        <v>-0.5</v>
      </c>
      <c r="Z13">
        <v>2.41</v>
      </c>
      <c r="AA13">
        <v>0</v>
      </c>
      <c r="AB13">
        <v>0</v>
      </c>
      <c r="AC13">
        <v>-132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2.41</v>
      </c>
      <c r="M14" s="74">
        <v>0</v>
      </c>
      <c r="N14" s="73">
        <v>-29</v>
      </c>
      <c r="O14" s="46">
        <v>0</v>
      </c>
      <c r="P14" s="46">
        <v>-113</v>
      </c>
      <c r="Q14" s="46">
        <v>0</v>
      </c>
      <c r="R14" s="46">
        <v>0</v>
      </c>
      <c r="S14" s="74">
        <v>0</v>
      </c>
      <c r="U14" s="73">
        <v>2.41</v>
      </c>
      <c r="V14" s="74">
        <v>-142.5</v>
      </c>
      <c r="W14">
        <v>-29</v>
      </c>
      <c r="X14">
        <v>0</v>
      </c>
      <c r="Y14">
        <v>-0.5</v>
      </c>
      <c r="Z14">
        <v>2.41</v>
      </c>
      <c r="AA14">
        <v>0</v>
      </c>
      <c r="AB14">
        <v>0</v>
      </c>
      <c r="AC14">
        <v>-113</v>
      </c>
    </row>
    <row r="15" spans="1:29">
      <c r="G15" t="s">
        <v>57</v>
      </c>
      <c r="H15" s="73">
        <v>0</v>
      </c>
      <c r="I15" s="46">
        <v>9.6199999999999992</v>
      </c>
      <c r="J15" s="46">
        <v>0</v>
      </c>
      <c r="K15" s="46">
        <v>0</v>
      </c>
      <c r="L15" s="46">
        <v>2.41</v>
      </c>
      <c r="M15" s="74">
        <v>0</v>
      </c>
      <c r="N15" s="73">
        <v>-37</v>
      </c>
      <c r="O15" s="46">
        <v>0</v>
      </c>
      <c r="P15" s="46">
        <v>-95</v>
      </c>
      <c r="Q15" s="46">
        <v>0</v>
      </c>
      <c r="R15" s="46">
        <v>0</v>
      </c>
      <c r="S15" s="74">
        <v>0</v>
      </c>
      <c r="U15" s="73">
        <v>12.03</v>
      </c>
      <c r="V15" s="74">
        <v>-132.5</v>
      </c>
      <c r="W15">
        <v>-37</v>
      </c>
      <c r="X15">
        <v>9.6199999999999992</v>
      </c>
      <c r="Y15">
        <v>-0.5</v>
      </c>
      <c r="Z15">
        <v>2.41</v>
      </c>
      <c r="AA15">
        <v>0</v>
      </c>
      <c r="AB15">
        <v>0</v>
      </c>
      <c r="AC15">
        <v>-95</v>
      </c>
    </row>
    <row r="16" spans="1:29">
      <c r="G16" t="s">
        <v>58</v>
      </c>
      <c r="H16" s="73">
        <v>0</v>
      </c>
      <c r="I16" s="46">
        <v>3.84</v>
      </c>
      <c r="J16" s="46">
        <v>0</v>
      </c>
      <c r="K16" s="46">
        <v>0</v>
      </c>
      <c r="L16" s="46">
        <v>2.41</v>
      </c>
      <c r="M16" s="74">
        <v>0.1</v>
      </c>
      <c r="N16" s="73">
        <v>-40</v>
      </c>
      <c r="O16" s="46">
        <v>0</v>
      </c>
      <c r="P16" s="46">
        <v>-75</v>
      </c>
      <c r="Q16" s="46">
        <v>0</v>
      </c>
      <c r="R16" s="46">
        <v>0</v>
      </c>
      <c r="S16" s="74">
        <v>0</v>
      </c>
      <c r="U16" s="73">
        <v>6.35</v>
      </c>
      <c r="V16" s="74">
        <v>-115.5</v>
      </c>
      <c r="W16">
        <v>-40</v>
      </c>
      <c r="X16">
        <v>3.84</v>
      </c>
      <c r="Y16">
        <v>-0.5</v>
      </c>
      <c r="Z16">
        <v>2.41</v>
      </c>
      <c r="AA16">
        <v>0</v>
      </c>
      <c r="AB16">
        <v>0.1</v>
      </c>
      <c r="AC16">
        <v>-75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2.41</v>
      </c>
      <c r="M17" s="74">
        <v>0</v>
      </c>
      <c r="N17" s="73">
        <v>-30</v>
      </c>
      <c r="O17" s="46">
        <v>0</v>
      </c>
      <c r="P17" s="46">
        <v>-63</v>
      </c>
      <c r="Q17" s="46">
        <v>0</v>
      </c>
      <c r="R17" s="46">
        <v>0</v>
      </c>
      <c r="S17" s="74">
        <v>0</v>
      </c>
      <c r="U17" s="73">
        <v>2.41</v>
      </c>
      <c r="V17" s="74">
        <v>-94.5</v>
      </c>
      <c r="W17">
        <v>-30</v>
      </c>
      <c r="X17">
        <v>0</v>
      </c>
      <c r="Y17">
        <v>-1.5</v>
      </c>
      <c r="Z17">
        <v>2.41</v>
      </c>
      <c r="AA17">
        <v>0</v>
      </c>
      <c r="AB17">
        <v>0</v>
      </c>
      <c r="AC17">
        <v>-63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2.41</v>
      </c>
      <c r="M18" s="74">
        <v>0</v>
      </c>
      <c r="N18" s="73">
        <v>-30</v>
      </c>
      <c r="O18" s="46">
        <v>0</v>
      </c>
      <c r="P18" s="46">
        <v>-72</v>
      </c>
      <c r="Q18" s="46">
        <v>0</v>
      </c>
      <c r="R18" s="46">
        <v>0</v>
      </c>
      <c r="S18" s="74">
        <v>0</v>
      </c>
      <c r="U18" s="73">
        <v>2.41</v>
      </c>
      <c r="V18" s="74">
        <v>-103.5</v>
      </c>
      <c r="W18">
        <v>-30</v>
      </c>
      <c r="X18">
        <v>0</v>
      </c>
      <c r="Y18">
        <v>-1.5</v>
      </c>
      <c r="Z18">
        <v>2.41</v>
      </c>
      <c r="AA18">
        <v>0</v>
      </c>
      <c r="AB18">
        <v>0</v>
      </c>
      <c r="AC18">
        <v>-72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2.31</v>
      </c>
      <c r="M19" s="74">
        <v>0.1</v>
      </c>
      <c r="N19" s="73">
        <v>-16</v>
      </c>
      <c r="O19" s="46">
        <v>0</v>
      </c>
      <c r="P19" s="46">
        <v>-92</v>
      </c>
      <c r="Q19" s="46">
        <v>0</v>
      </c>
      <c r="R19" s="46">
        <v>0</v>
      </c>
      <c r="S19" s="74">
        <v>0</v>
      </c>
      <c r="U19" s="73">
        <v>2.41</v>
      </c>
      <c r="V19" s="74">
        <v>-109.5</v>
      </c>
      <c r="W19">
        <v>-16</v>
      </c>
      <c r="X19">
        <v>0</v>
      </c>
      <c r="Y19">
        <v>-1.5</v>
      </c>
      <c r="Z19">
        <v>2.31</v>
      </c>
      <c r="AA19">
        <v>0</v>
      </c>
      <c r="AB19">
        <v>0.1</v>
      </c>
      <c r="AC19">
        <v>-92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3.18</v>
      </c>
      <c r="M20" s="74">
        <v>0</v>
      </c>
      <c r="N20" s="73">
        <v>-6</v>
      </c>
      <c r="O20" s="46">
        <v>0</v>
      </c>
      <c r="P20" s="46">
        <v>-111</v>
      </c>
      <c r="Q20" s="46">
        <v>0</v>
      </c>
      <c r="R20" s="46">
        <v>0</v>
      </c>
      <c r="S20" s="74">
        <v>0</v>
      </c>
      <c r="U20" s="73">
        <v>3.18</v>
      </c>
      <c r="V20" s="74">
        <v>-118.5</v>
      </c>
      <c r="W20">
        <v>-6</v>
      </c>
      <c r="X20">
        <v>0</v>
      </c>
      <c r="Y20">
        <v>-1.5</v>
      </c>
      <c r="Z20">
        <v>3.18</v>
      </c>
      <c r="AA20">
        <v>0</v>
      </c>
      <c r="AB20">
        <v>0</v>
      </c>
      <c r="AC20">
        <v>-111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3.37</v>
      </c>
      <c r="M21" s="74">
        <v>0</v>
      </c>
      <c r="N21" s="73">
        <v>-14</v>
      </c>
      <c r="O21" s="46">
        <v>0</v>
      </c>
      <c r="P21" s="46">
        <v>-159</v>
      </c>
      <c r="Q21" s="46">
        <v>0</v>
      </c>
      <c r="R21" s="46">
        <v>0</v>
      </c>
      <c r="S21" s="74">
        <v>0</v>
      </c>
      <c r="U21" s="73">
        <v>3.37</v>
      </c>
      <c r="V21" s="74">
        <v>-174.5</v>
      </c>
      <c r="W21">
        <v>-14</v>
      </c>
      <c r="X21">
        <v>0</v>
      </c>
      <c r="Y21">
        <v>-1.5</v>
      </c>
      <c r="Z21">
        <v>3.37</v>
      </c>
      <c r="AA21">
        <v>0</v>
      </c>
      <c r="AB21">
        <v>0</v>
      </c>
      <c r="AC21">
        <v>-159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4.43</v>
      </c>
      <c r="M22" s="74">
        <v>0</v>
      </c>
      <c r="N22" s="73">
        <v>-26</v>
      </c>
      <c r="O22" s="46">
        <v>0</v>
      </c>
      <c r="P22" s="46">
        <v>-3</v>
      </c>
      <c r="Q22" s="46">
        <v>0</v>
      </c>
      <c r="R22" s="46">
        <v>0</v>
      </c>
      <c r="S22" s="74">
        <v>0</v>
      </c>
      <c r="U22" s="73">
        <v>4.43</v>
      </c>
      <c r="V22" s="74">
        <v>-30.5</v>
      </c>
      <c r="W22">
        <v>-26</v>
      </c>
      <c r="X22">
        <v>0</v>
      </c>
      <c r="Y22">
        <v>-1.5</v>
      </c>
      <c r="Z22">
        <v>4.43</v>
      </c>
      <c r="AA22">
        <v>0</v>
      </c>
      <c r="AB22">
        <v>0</v>
      </c>
      <c r="AC22">
        <v>-3</v>
      </c>
    </row>
    <row r="23" spans="7:29">
      <c r="G23" t="s">
        <v>65</v>
      </c>
      <c r="H23" s="73">
        <v>0</v>
      </c>
      <c r="I23" s="46">
        <v>9.6300000000000008</v>
      </c>
      <c r="J23" s="46">
        <v>0</v>
      </c>
      <c r="K23" s="46">
        <v>0</v>
      </c>
      <c r="L23" s="46">
        <v>6.74</v>
      </c>
      <c r="M23" s="74">
        <v>0</v>
      </c>
      <c r="N23" s="73">
        <v>0</v>
      </c>
      <c r="O23" s="46">
        <v>0</v>
      </c>
      <c r="P23" s="46">
        <v>-1</v>
      </c>
      <c r="Q23" s="46">
        <v>0</v>
      </c>
      <c r="R23" s="46">
        <v>0</v>
      </c>
      <c r="S23" s="74">
        <v>0</v>
      </c>
      <c r="U23" s="73">
        <v>16.37</v>
      </c>
      <c r="V23" s="74">
        <v>-2.5</v>
      </c>
      <c r="W23">
        <v>0</v>
      </c>
      <c r="X23">
        <v>9.6300000000000008</v>
      </c>
      <c r="Y23">
        <v>-1.5</v>
      </c>
      <c r="Z23">
        <v>6.74</v>
      </c>
      <c r="AA23">
        <v>0</v>
      </c>
      <c r="AB23">
        <v>0</v>
      </c>
      <c r="AC23">
        <v>-1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8.4700000000000006</v>
      </c>
      <c r="M24" s="74">
        <v>0</v>
      </c>
      <c r="N24" s="73">
        <v>0</v>
      </c>
      <c r="O24" s="46">
        <v>0</v>
      </c>
      <c r="P24" s="46">
        <v>-4</v>
      </c>
      <c r="Q24" s="46">
        <v>0</v>
      </c>
      <c r="R24" s="46">
        <v>0</v>
      </c>
      <c r="S24" s="74">
        <v>0</v>
      </c>
      <c r="U24" s="73">
        <v>8.4700000000000006</v>
      </c>
      <c r="V24" s="74">
        <v>-5.5</v>
      </c>
      <c r="W24">
        <v>0</v>
      </c>
      <c r="X24">
        <v>0</v>
      </c>
      <c r="Y24">
        <v>-1.5</v>
      </c>
      <c r="Z24">
        <v>8.4700000000000006</v>
      </c>
      <c r="AA24">
        <v>0</v>
      </c>
      <c r="AB24">
        <v>0</v>
      </c>
      <c r="AC24">
        <v>-4</v>
      </c>
    </row>
    <row r="25" spans="7:29">
      <c r="G25" t="s">
        <v>67</v>
      </c>
      <c r="H25" s="73">
        <v>66.42</v>
      </c>
      <c r="I25" s="46">
        <v>24.07</v>
      </c>
      <c r="J25" s="46">
        <v>5.78</v>
      </c>
      <c r="K25" s="46">
        <v>0</v>
      </c>
      <c r="L25" s="46">
        <v>10.59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106.86</v>
      </c>
      <c r="V25" s="74">
        <v>-1.5</v>
      </c>
      <c r="W25">
        <v>66.42</v>
      </c>
      <c r="X25">
        <v>24.07</v>
      </c>
      <c r="Y25">
        <v>-1.5</v>
      </c>
      <c r="Z25">
        <v>10.59</v>
      </c>
      <c r="AA25">
        <v>0</v>
      </c>
      <c r="AB25">
        <v>0</v>
      </c>
      <c r="AC25">
        <v>5.78</v>
      </c>
    </row>
    <row r="26" spans="7:29">
      <c r="G26" t="s">
        <v>68</v>
      </c>
      <c r="H26" s="73">
        <v>70.27</v>
      </c>
      <c r="I26" s="46">
        <v>24.07</v>
      </c>
      <c r="J26" s="46">
        <v>3.85</v>
      </c>
      <c r="K26" s="46">
        <v>9.6300000000000008</v>
      </c>
      <c r="L26" s="46">
        <v>12.52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120.34</v>
      </c>
      <c r="V26" s="74">
        <v>-1.5</v>
      </c>
      <c r="W26">
        <v>70.27</v>
      </c>
      <c r="X26">
        <v>24.07</v>
      </c>
      <c r="Y26">
        <v>-1.5</v>
      </c>
      <c r="Z26">
        <v>12.52</v>
      </c>
      <c r="AA26">
        <v>9.6300000000000008</v>
      </c>
      <c r="AB26">
        <v>0</v>
      </c>
      <c r="AC26">
        <v>3.85</v>
      </c>
    </row>
    <row r="27" spans="7:29">
      <c r="G27" t="s">
        <v>69</v>
      </c>
      <c r="H27" s="73">
        <v>105.9</v>
      </c>
      <c r="I27" s="46">
        <v>9.6300000000000008</v>
      </c>
      <c r="J27" s="46">
        <v>0</v>
      </c>
      <c r="K27" s="46">
        <v>19.25</v>
      </c>
      <c r="L27" s="46">
        <v>14.92</v>
      </c>
      <c r="M27" s="74">
        <v>0</v>
      </c>
      <c r="N27" s="73">
        <v>0</v>
      </c>
      <c r="O27" s="46">
        <v>0</v>
      </c>
      <c r="P27" s="46">
        <v>-8</v>
      </c>
      <c r="Q27" s="46">
        <v>0</v>
      </c>
      <c r="R27" s="46">
        <v>0</v>
      </c>
      <c r="S27" s="74">
        <v>0</v>
      </c>
      <c r="U27" s="73">
        <v>149.69999999999999</v>
      </c>
      <c r="V27" s="74">
        <v>-9.5</v>
      </c>
      <c r="W27">
        <v>105.9</v>
      </c>
      <c r="X27">
        <v>9.6300000000000008</v>
      </c>
      <c r="Y27">
        <v>-1.5</v>
      </c>
      <c r="Z27">
        <v>14.92</v>
      </c>
      <c r="AA27">
        <v>19.25</v>
      </c>
      <c r="AB27">
        <v>0</v>
      </c>
      <c r="AC27">
        <v>-8</v>
      </c>
    </row>
    <row r="28" spans="7:29">
      <c r="G28" t="s">
        <v>70</v>
      </c>
      <c r="H28" s="73">
        <v>83.75</v>
      </c>
      <c r="I28" s="46">
        <v>0</v>
      </c>
      <c r="J28" s="46">
        <v>38.51</v>
      </c>
      <c r="K28" s="46">
        <v>9.6300000000000008</v>
      </c>
      <c r="L28" s="46">
        <v>16.37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148.26</v>
      </c>
      <c r="V28" s="74">
        <v>-1.5</v>
      </c>
      <c r="W28">
        <v>83.75</v>
      </c>
      <c r="X28">
        <v>0</v>
      </c>
      <c r="Y28">
        <v>-1.5</v>
      </c>
      <c r="Z28">
        <v>16.37</v>
      </c>
      <c r="AA28">
        <v>9.6300000000000008</v>
      </c>
      <c r="AB28">
        <v>0</v>
      </c>
      <c r="AC28">
        <v>38.51</v>
      </c>
    </row>
    <row r="29" spans="7:29">
      <c r="G29" t="s">
        <v>71</v>
      </c>
      <c r="H29" s="73">
        <v>103</v>
      </c>
      <c r="I29" s="46">
        <v>0</v>
      </c>
      <c r="J29" s="46">
        <v>0</v>
      </c>
      <c r="K29" s="46">
        <v>9.6300000000000008</v>
      </c>
      <c r="L29" s="46">
        <v>19.45</v>
      </c>
      <c r="M29" s="74">
        <v>0</v>
      </c>
      <c r="N29" s="73">
        <v>0</v>
      </c>
      <c r="O29" s="46">
        <v>0</v>
      </c>
      <c r="P29" s="46">
        <v>-23</v>
      </c>
      <c r="Q29" s="46">
        <v>0</v>
      </c>
      <c r="R29" s="46">
        <v>0</v>
      </c>
      <c r="S29" s="74">
        <v>0</v>
      </c>
      <c r="U29" s="73">
        <v>132.08000000000001</v>
      </c>
      <c r="V29" s="74">
        <v>-24.5</v>
      </c>
      <c r="W29">
        <v>103</v>
      </c>
      <c r="X29">
        <v>0</v>
      </c>
      <c r="Y29">
        <v>-1.5</v>
      </c>
      <c r="Z29">
        <v>19.45</v>
      </c>
      <c r="AA29">
        <v>9.6300000000000008</v>
      </c>
      <c r="AB29">
        <v>0</v>
      </c>
      <c r="AC29">
        <v>-23</v>
      </c>
    </row>
    <row r="30" spans="7:29">
      <c r="G30" t="s">
        <v>72</v>
      </c>
      <c r="H30" s="73">
        <v>78.930000000000007</v>
      </c>
      <c r="I30" s="46">
        <v>0</v>
      </c>
      <c r="J30" s="46">
        <v>79.709999999999994</v>
      </c>
      <c r="K30" s="46">
        <v>7.82</v>
      </c>
      <c r="L30" s="46">
        <v>16.88</v>
      </c>
      <c r="M30" s="74">
        <v>9.07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192.41</v>
      </c>
      <c r="V30" s="74">
        <v>-1.5</v>
      </c>
      <c r="W30">
        <v>78.930000000000007</v>
      </c>
      <c r="X30">
        <v>0</v>
      </c>
      <c r="Y30">
        <v>-1.5</v>
      </c>
      <c r="Z30">
        <v>16.88</v>
      </c>
      <c r="AA30">
        <v>7.82</v>
      </c>
      <c r="AB30">
        <v>9.07</v>
      </c>
      <c r="AC30">
        <v>79.709999999999994</v>
      </c>
    </row>
    <row r="31" spans="7:29">
      <c r="G31" t="s">
        <v>73</v>
      </c>
      <c r="H31" s="73">
        <v>41.04</v>
      </c>
      <c r="I31" s="46">
        <v>29.24</v>
      </c>
      <c r="J31" s="46">
        <v>63.1</v>
      </c>
      <c r="K31" s="46">
        <v>16.41</v>
      </c>
      <c r="L31" s="46">
        <v>11.28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161.07</v>
      </c>
      <c r="V31" s="74">
        <v>-1.5</v>
      </c>
      <c r="W31">
        <v>41.04</v>
      </c>
      <c r="X31">
        <v>29.24</v>
      </c>
      <c r="Y31">
        <v>-1.5</v>
      </c>
      <c r="Z31">
        <v>11.28</v>
      </c>
      <c r="AA31">
        <v>16.41</v>
      </c>
      <c r="AB31">
        <v>0</v>
      </c>
      <c r="AC31">
        <v>63.1</v>
      </c>
    </row>
    <row r="32" spans="7:29">
      <c r="G32" t="s">
        <v>74</v>
      </c>
      <c r="H32" s="73">
        <v>32.68</v>
      </c>
      <c r="I32" s="46">
        <v>23.87</v>
      </c>
      <c r="J32" s="46">
        <v>76.25</v>
      </c>
      <c r="K32" s="46">
        <v>5.19</v>
      </c>
      <c r="L32" s="46">
        <v>11.47</v>
      </c>
      <c r="M32" s="74">
        <v>4.7699999999999996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154.22999999999999</v>
      </c>
      <c r="V32" s="74">
        <v>-1.5</v>
      </c>
      <c r="W32">
        <v>32.68</v>
      </c>
      <c r="X32">
        <v>23.87</v>
      </c>
      <c r="Y32">
        <v>-1.5</v>
      </c>
      <c r="Z32">
        <v>11.47</v>
      </c>
      <c r="AA32">
        <v>5.19</v>
      </c>
      <c r="AB32">
        <v>4.7699999999999996</v>
      </c>
      <c r="AC32">
        <v>76.25</v>
      </c>
    </row>
    <row r="33" spans="7:29">
      <c r="G33" t="s">
        <v>75</v>
      </c>
      <c r="H33" s="73">
        <v>3.83</v>
      </c>
      <c r="I33" s="46">
        <v>27.81</v>
      </c>
      <c r="J33" s="46">
        <v>201.39</v>
      </c>
      <c r="K33" s="46">
        <v>4.79</v>
      </c>
      <c r="L33" s="46">
        <v>10.84</v>
      </c>
      <c r="M33" s="74">
        <v>3.41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252.07</v>
      </c>
      <c r="V33" s="74">
        <v>-0.7</v>
      </c>
      <c r="W33">
        <v>3.83</v>
      </c>
      <c r="X33">
        <v>27.81</v>
      </c>
      <c r="Y33">
        <v>-0.7</v>
      </c>
      <c r="Z33">
        <v>10.84</v>
      </c>
      <c r="AA33">
        <v>4.79</v>
      </c>
      <c r="AB33">
        <v>3.41</v>
      </c>
      <c r="AC33">
        <v>201.39</v>
      </c>
    </row>
    <row r="34" spans="7:29">
      <c r="G34" t="s">
        <v>76</v>
      </c>
      <c r="H34" s="73">
        <v>18.45</v>
      </c>
      <c r="I34" s="46">
        <v>32.159999999999997</v>
      </c>
      <c r="J34" s="46">
        <v>208.12</v>
      </c>
      <c r="K34" s="46">
        <v>4.7300000000000004</v>
      </c>
      <c r="L34" s="46">
        <v>9.94</v>
      </c>
      <c r="M34" s="74">
        <v>0.05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273.45</v>
      </c>
      <c r="V34" s="74">
        <v>-0.7</v>
      </c>
      <c r="W34">
        <v>18.45</v>
      </c>
      <c r="X34">
        <v>32.159999999999997</v>
      </c>
      <c r="Y34">
        <v>-0.7</v>
      </c>
      <c r="Z34">
        <v>9.94</v>
      </c>
      <c r="AA34">
        <v>4.7300000000000004</v>
      </c>
      <c r="AB34">
        <v>0.05</v>
      </c>
      <c r="AC34">
        <v>208.12</v>
      </c>
    </row>
    <row r="35" spans="7:29">
      <c r="G35" t="s">
        <v>77</v>
      </c>
      <c r="H35" s="73">
        <v>0</v>
      </c>
      <c r="I35" s="46">
        <v>50.5</v>
      </c>
      <c r="J35" s="46">
        <v>264.14999999999998</v>
      </c>
      <c r="K35" s="46">
        <v>7.77</v>
      </c>
      <c r="L35" s="46">
        <v>14.76</v>
      </c>
      <c r="M35" s="74">
        <v>8.6300000000000008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345.81</v>
      </c>
      <c r="V35" s="74">
        <v>-0.7</v>
      </c>
      <c r="W35">
        <v>0</v>
      </c>
      <c r="X35">
        <v>50.5</v>
      </c>
      <c r="Y35">
        <v>-0.7</v>
      </c>
      <c r="Z35">
        <v>14.76</v>
      </c>
      <c r="AA35">
        <v>7.77</v>
      </c>
      <c r="AB35">
        <v>8.6300000000000008</v>
      </c>
      <c r="AC35">
        <v>264.14999999999998</v>
      </c>
    </row>
    <row r="36" spans="7:29">
      <c r="G36" t="s">
        <v>78</v>
      </c>
      <c r="H36" s="73">
        <v>0</v>
      </c>
      <c r="I36" s="46">
        <v>57.76</v>
      </c>
      <c r="J36" s="46">
        <v>327.32</v>
      </c>
      <c r="K36" s="46">
        <v>9.6300000000000008</v>
      </c>
      <c r="L36" s="46">
        <v>17.809999999999999</v>
      </c>
      <c r="M36" s="74">
        <v>0.67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413.19</v>
      </c>
      <c r="V36" s="74">
        <v>-0.7</v>
      </c>
      <c r="W36">
        <v>0</v>
      </c>
      <c r="X36">
        <v>57.76</v>
      </c>
      <c r="Y36">
        <v>-0.7</v>
      </c>
      <c r="Z36">
        <v>17.809999999999999</v>
      </c>
      <c r="AA36">
        <v>9.6300000000000008</v>
      </c>
      <c r="AB36">
        <v>0.67</v>
      </c>
      <c r="AC36">
        <v>327.32</v>
      </c>
    </row>
    <row r="37" spans="7:29">
      <c r="G37" t="s">
        <v>79</v>
      </c>
      <c r="H37" s="73">
        <v>0</v>
      </c>
      <c r="I37" s="46">
        <v>38.51</v>
      </c>
      <c r="J37" s="46">
        <v>124.19</v>
      </c>
      <c r="K37" s="46">
        <v>11.55</v>
      </c>
      <c r="L37" s="46">
        <v>15.4</v>
      </c>
      <c r="M37" s="74">
        <v>0.1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189.75</v>
      </c>
      <c r="V37" s="74">
        <v>-0.7</v>
      </c>
      <c r="W37">
        <v>0</v>
      </c>
      <c r="X37">
        <v>38.51</v>
      </c>
      <c r="Y37">
        <v>-0.7</v>
      </c>
      <c r="Z37">
        <v>15.4</v>
      </c>
      <c r="AA37">
        <v>11.55</v>
      </c>
      <c r="AB37">
        <v>0.1</v>
      </c>
      <c r="AC37">
        <v>124.19</v>
      </c>
    </row>
    <row r="38" spans="7:29">
      <c r="G38" t="s">
        <v>80</v>
      </c>
      <c r="H38" s="73">
        <v>0</v>
      </c>
      <c r="I38" s="46">
        <v>29.84</v>
      </c>
      <c r="J38" s="46">
        <v>123.23</v>
      </c>
      <c r="K38" s="46">
        <v>11.55</v>
      </c>
      <c r="L38" s="46">
        <v>13.48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178.1</v>
      </c>
      <c r="V38" s="74">
        <v>-0.7</v>
      </c>
      <c r="W38">
        <v>0</v>
      </c>
      <c r="X38">
        <v>29.84</v>
      </c>
      <c r="Y38">
        <v>-0.7</v>
      </c>
      <c r="Z38">
        <v>13.48</v>
      </c>
      <c r="AA38">
        <v>11.55</v>
      </c>
      <c r="AB38">
        <v>0</v>
      </c>
      <c r="AC38">
        <v>123.23</v>
      </c>
    </row>
    <row r="39" spans="7:29">
      <c r="G39" t="s">
        <v>81</v>
      </c>
      <c r="H39" s="73">
        <v>20.22</v>
      </c>
      <c r="I39" s="46">
        <v>0</v>
      </c>
      <c r="J39" s="46">
        <v>129</v>
      </c>
      <c r="K39" s="46">
        <v>11.55</v>
      </c>
      <c r="L39" s="46">
        <v>12.52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173.29</v>
      </c>
      <c r="V39" s="74">
        <v>-0.7</v>
      </c>
      <c r="W39">
        <v>20.22</v>
      </c>
      <c r="X39">
        <v>0</v>
      </c>
      <c r="Y39">
        <v>-0.7</v>
      </c>
      <c r="Z39">
        <v>12.52</v>
      </c>
      <c r="AA39">
        <v>11.55</v>
      </c>
      <c r="AB39">
        <v>0</v>
      </c>
      <c r="AC39">
        <v>129</v>
      </c>
    </row>
    <row r="40" spans="7:29">
      <c r="G40" t="s">
        <v>82</v>
      </c>
      <c r="H40" s="73">
        <v>20.22</v>
      </c>
      <c r="I40" s="46">
        <v>0</v>
      </c>
      <c r="J40" s="46">
        <v>145.37</v>
      </c>
      <c r="K40" s="46">
        <v>11.55</v>
      </c>
      <c r="L40" s="46">
        <v>11.55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188.69</v>
      </c>
      <c r="V40" s="74">
        <v>-0.7</v>
      </c>
      <c r="W40">
        <v>20.22</v>
      </c>
      <c r="X40">
        <v>0</v>
      </c>
      <c r="Y40">
        <v>-0.7</v>
      </c>
      <c r="Z40">
        <v>11.55</v>
      </c>
      <c r="AA40">
        <v>11.55</v>
      </c>
      <c r="AB40">
        <v>0</v>
      </c>
      <c r="AC40">
        <v>145.37</v>
      </c>
    </row>
    <row r="41" spans="7:29">
      <c r="G41" t="s">
        <v>83</v>
      </c>
      <c r="H41" s="73">
        <v>54.87</v>
      </c>
      <c r="I41" s="46">
        <v>0</v>
      </c>
      <c r="J41" s="46">
        <v>86.65</v>
      </c>
      <c r="K41" s="46">
        <v>11.55</v>
      </c>
      <c r="L41" s="46">
        <v>10.11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163.18</v>
      </c>
      <c r="V41" s="74">
        <v>-0.7</v>
      </c>
      <c r="W41">
        <v>54.87</v>
      </c>
      <c r="X41">
        <v>0</v>
      </c>
      <c r="Y41">
        <v>-0.7</v>
      </c>
      <c r="Z41">
        <v>10.11</v>
      </c>
      <c r="AA41">
        <v>11.55</v>
      </c>
      <c r="AB41">
        <v>0</v>
      </c>
      <c r="AC41">
        <v>86.65</v>
      </c>
    </row>
    <row r="42" spans="7:29">
      <c r="G42" t="s">
        <v>84</v>
      </c>
      <c r="H42" s="73">
        <v>30.81</v>
      </c>
      <c r="I42" s="46">
        <v>0</v>
      </c>
      <c r="J42" s="46">
        <v>78.930000000000007</v>
      </c>
      <c r="K42" s="46">
        <v>12.52</v>
      </c>
      <c r="L42" s="46">
        <v>9.15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131.41</v>
      </c>
      <c r="V42" s="74">
        <v>-0.7</v>
      </c>
      <c r="W42">
        <v>30.81</v>
      </c>
      <c r="X42">
        <v>0</v>
      </c>
      <c r="Y42">
        <v>-0.7</v>
      </c>
      <c r="Z42">
        <v>9.15</v>
      </c>
      <c r="AA42">
        <v>12.52</v>
      </c>
      <c r="AB42">
        <v>0</v>
      </c>
      <c r="AC42">
        <v>78.930000000000007</v>
      </c>
    </row>
    <row r="43" spans="7:29">
      <c r="G43" t="s">
        <v>85</v>
      </c>
      <c r="H43" s="73">
        <v>61.61</v>
      </c>
      <c r="I43" s="46">
        <v>0</v>
      </c>
      <c r="J43" s="46">
        <v>70.28</v>
      </c>
      <c r="K43" s="46">
        <v>14.44</v>
      </c>
      <c r="L43" s="46">
        <v>7.7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154.03</v>
      </c>
      <c r="V43" s="74">
        <v>-0.7</v>
      </c>
      <c r="W43">
        <v>61.61</v>
      </c>
      <c r="X43">
        <v>0</v>
      </c>
      <c r="Y43">
        <v>-0.7</v>
      </c>
      <c r="Z43">
        <v>7.7</v>
      </c>
      <c r="AA43">
        <v>14.44</v>
      </c>
      <c r="AB43">
        <v>0</v>
      </c>
      <c r="AC43">
        <v>70.28</v>
      </c>
    </row>
    <row r="44" spans="7:29">
      <c r="G44" t="s">
        <v>86</v>
      </c>
      <c r="H44" s="73">
        <v>57.76</v>
      </c>
      <c r="I44" s="46">
        <v>0</v>
      </c>
      <c r="J44" s="46">
        <v>74.13</v>
      </c>
      <c r="K44" s="46">
        <v>14.44</v>
      </c>
      <c r="L44" s="46">
        <v>7.22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153.55000000000001</v>
      </c>
      <c r="V44" s="74">
        <v>-0.7</v>
      </c>
      <c r="W44">
        <v>57.76</v>
      </c>
      <c r="X44">
        <v>0</v>
      </c>
      <c r="Y44">
        <v>-0.7</v>
      </c>
      <c r="Z44">
        <v>7.22</v>
      </c>
      <c r="AA44">
        <v>14.44</v>
      </c>
      <c r="AB44">
        <v>0</v>
      </c>
      <c r="AC44">
        <v>74.13</v>
      </c>
    </row>
    <row r="45" spans="7:29">
      <c r="G45" t="s">
        <v>87</v>
      </c>
      <c r="H45" s="73">
        <v>88.57</v>
      </c>
      <c r="I45" s="46">
        <v>19.25</v>
      </c>
      <c r="J45" s="46">
        <v>60.65</v>
      </c>
      <c r="K45" s="46">
        <v>14.44</v>
      </c>
      <c r="L45" s="46">
        <v>6.74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189.65</v>
      </c>
      <c r="V45" s="74">
        <v>-0.7</v>
      </c>
      <c r="W45">
        <v>88.57</v>
      </c>
      <c r="X45">
        <v>19.25</v>
      </c>
      <c r="Y45">
        <v>-0.7</v>
      </c>
      <c r="Z45">
        <v>6.74</v>
      </c>
      <c r="AA45">
        <v>14.44</v>
      </c>
      <c r="AB45">
        <v>0</v>
      </c>
      <c r="AC45">
        <v>60.65</v>
      </c>
    </row>
    <row r="46" spans="7:29">
      <c r="G46" t="s">
        <v>88</v>
      </c>
      <c r="H46" s="73">
        <v>103</v>
      </c>
      <c r="I46" s="46">
        <v>0</v>
      </c>
      <c r="J46" s="46">
        <v>51.99</v>
      </c>
      <c r="K46" s="46">
        <v>14.44</v>
      </c>
      <c r="L46" s="46">
        <v>5.78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175.21</v>
      </c>
      <c r="V46" s="74">
        <v>-0.7</v>
      </c>
      <c r="W46">
        <v>103</v>
      </c>
      <c r="X46">
        <v>0</v>
      </c>
      <c r="Y46">
        <v>-0.7</v>
      </c>
      <c r="Z46">
        <v>5.78</v>
      </c>
      <c r="AA46">
        <v>14.44</v>
      </c>
      <c r="AB46">
        <v>0</v>
      </c>
      <c r="AC46">
        <v>51.99</v>
      </c>
    </row>
    <row r="47" spans="7:29">
      <c r="G47" t="s">
        <v>89</v>
      </c>
      <c r="H47" s="73">
        <v>78.94</v>
      </c>
      <c r="I47" s="46">
        <v>0</v>
      </c>
      <c r="J47" s="46">
        <v>9.6300000000000008</v>
      </c>
      <c r="K47" s="46">
        <v>14.44</v>
      </c>
      <c r="L47" s="46">
        <v>6.74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109.75</v>
      </c>
      <c r="V47" s="74">
        <v>-0.7</v>
      </c>
      <c r="W47">
        <v>78.94</v>
      </c>
      <c r="X47">
        <v>0</v>
      </c>
      <c r="Y47">
        <v>-0.7</v>
      </c>
      <c r="Z47">
        <v>6.74</v>
      </c>
      <c r="AA47">
        <v>14.44</v>
      </c>
      <c r="AB47">
        <v>0</v>
      </c>
      <c r="AC47">
        <v>9.6300000000000008</v>
      </c>
    </row>
    <row r="48" spans="7:29">
      <c r="G48" t="s">
        <v>90</v>
      </c>
      <c r="H48" s="73">
        <v>82.79</v>
      </c>
      <c r="I48" s="46">
        <v>0</v>
      </c>
      <c r="J48" s="46">
        <v>14.44</v>
      </c>
      <c r="K48" s="46">
        <v>14.44</v>
      </c>
      <c r="L48" s="46">
        <v>5.78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117.45</v>
      </c>
      <c r="V48" s="74">
        <v>-0.7</v>
      </c>
      <c r="W48">
        <v>82.79</v>
      </c>
      <c r="X48">
        <v>0</v>
      </c>
      <c r="Y48">
        <v>-0.7</v>
      </c>
      <c r="Z48">
        <v>5.78</v>
      </c>
      <c r="AA48">
        <v>14.44</v>
      </c>
      <c r="AB48">
        <v>0</v>
      </c>
      <c r="AC48">
        <v>14.44</v>
      </c>
    </row>
    <row r="49" spans="7:29">
      <c r="G49" t="s">
        <v>91</v>
      </c>
      <c r="H49" s="73">
        <v>41.4</v>
      </c>
      <c r="I49" s="46">
        <v>0</v>
      </c>
      <c r="J49" s="46">
        <v>0</v>
      </c>
      <c r="K49" s="46">
        <v>14.44</v>
      </c>
      <c r="L49" s="46">
        <v>3.85</v>
      </c>
      <c r="M49" s="74">
        <v>0</v>
      </c>
      <c r="N49" s="73">
        <v>0</v>
      </c>
      <c r="O49" s="46">
        <v>0</v>
      </c>
      <c r="P49" s="46">
        <v>-20</v>
      </c>
      <c r="Q49" s="46">
        <v>0</v>
      </c>
      <c r="R49" s="46">
        <v>0</v>
      </c>
      <c r="S49" s="74">
        <v>0</v>
      </c>
      <c r="U49" s="73">
        <v>59.69</v>
      </c>
      <c r="V49" s="74">
        <v>-20.7</v>
      </c>
      <c r="W49">
        <v>41.4</v>
      </c>
      <c r="X49">
        <v>0</v>
      </c>
      <c r="Y49">
        <v>-0.7</v>
      </c>
      <c r="Z49">
        <v>3.85</v>
      </c>
      <c r="AA49">
        <v>14.44</v>
      </c>
      <c r="AB49">
        <v>0</v>
      </c>
      <c r="AC49">
        <v>-20</v>
      </c>
    </row>
    <row r="50" spans="7:29">
      <c r="G50" t="s">
        <v>92</v>
      </c>
      <c r="H50" s="73">
        <v>31.77</v>
      </c>
      <c r="I50" s="46">
        <v>0</v>
      </c>
      <c r="J50" s="46">
        <v>0</v>
      </c>
      <c r="K50" s="46">
        <v>14.44</v>
      </c>
      <c r="L50" s="46">
        <v>2.89</v>
      </c>
      <c r="M50" s="74">
        <v>0</v>
      </c>
      <c r="N50" s="73">
        <v>0</v>
      </c>
      <c r="O50" s="46">
        <v>0</v>
      </c>
      <c r="P50" s="46">
        <v>-20</v>
      </c>
      <c r="Q50" s="46">
        <v>0</v>
      </c>
      <c r="R50" s="46">
        <v>0</v>
      </c>
      <c r="S50" s="74">
        <v>0</v>
      </c>
      <c r="U50" s="73">
        <v>49.1</v>
      </c>
      <c r="V50" s="74">
        <v>-20.7</v>
      </c>
      <c r="W50">
        <v>31.77</v>
      </c>
      <c r="X50">
        <v>0</v>
      </c>
      <c r="Y50">
        <v>-0.7</v>
      </c>
      <c r="Z50">
        <v>2.89</v>
      </c>
      <c r="AA50">
        <v>14.44</v>
      </c>
      <c r="AB50">
        <v>0</v>
      </c>
      <c r="AC50">
        <v>-20</v>
      </c>
    </row>
    <row r="51" spans="7:29">
      <c r="G51" t="s">
        <v>93</v>
      </c>
      <c r="H51" s="73">
        <v>32.729999999999997</v>
      </c>
      <c r="I51" s="46">
        <v>0</v>
      </c>
      <c r="J51" s="46">
        <v>0</v>
      </c>
      <c r="K51" s="46">
        <v>14.44</v>
      </c>
      <c r="L51" s="46">
        <v>1.93</v>
      </c>
      <c r="M51" s="74">
        <v>0</v>
      </c>
      <c r="N51" s="73">
        <v>0</v>
      </c>
      <c r="O51" s="46">
        <v>-15</v>
      </c>
      <c r="P51" s="46">
        <v>-40</v>
      </c>
      <c r="Q51" s="46">
        <v>0</v>
      </c>
      <c r="R51" s="46">
        <v>0</v>
      </c>
      <c r="S51" s="74">
        <v>0</v>
      </c>
      <c r="U51" s="73">
        <v>49.1</v>
      </c>
      <c r="V51" s="74">
        <v>-55.7</v>
      </c>
      <c r="W51">
        <v>32.729999999999997</v>
      </c>
      <c r="X51">
        <v>-15</v>
      </c>
      <c r="Y51">
        <v>-0.7</v>
      </c>
      <c r="Z51">
        <v>1.93</v>
      </c>
      <c r="AA51">
        <v>14.44</v>
      </c>
      <c r="AB51">
        <v>0</v>
      </c>
      <c r="AC51">
        <v>-40</v>
      </c>
    </row>
    <row r="52" spans="7:29">
      <c r="G52" t="s">
        <v>94</v>
      </c>
      <c r="H52" s="73">
        <v>84.71</v>
      </c>
      <c r="I52" s="46">
        <v>0</v>
      </c>
      <c r="J52" s="46">
        <v>0</v>
      </c>
      <c r="K52" s="46">
        <v>14.44</v>
      </c>
      <c r="L52" s="46">
        <v>1.93</v>
      </c>
      <c r="M52" s="74">
        <v>0</v>
      </c>
      <c r="N52" s="73">
        <v>0</v>
      </c>
      <c r="O52" s="46">
        <v>-15</v>
      </c>
      <c r="P52" s="46">
        <v>-50</v>
      </c>
      <c r="Q52" s="46">
        <v>0</v>
      </c>
      <c r="R52" s="46">
        <v>0</v>
      </c>
      <c r="S52" s="74">
        <v>0</v>
      </c>
      <c r="U52" s="73">
        <v>101.08</v>
      </c>
      <c r="V52" s="74">
        <v>-65.7</v>
      </c>
      <c r="W52">
        <v>84.71</v>
      </c>
      <c r="X52">
        <v>-15</v>
      </c>
      <c r="Y52">
        <v>-0.7</v>
      </c>
      <c r="Z52">
        <v>1.93</v>
      </c>
      <c r="AA52">
        <v>14.44</v>
      </c>
      <c r="AB52">
        <v>0</v>
      </c>
      <c r="AC52">
        <v>-50</v>
      </c>
    </row>
    <row r="53" spans="7:29">
      <c r="G53" t="s">
        <v>95</v>
      </c>
      <c r="H53" s="73">
        <v>60.65</v>
      </c>
      <c r="I53" s="46">
        <v>0</v>
      </c>
      <c r="J53" s="46">
        <v>0</v>
      </c>
      <c r="K53" s="46">
        <v>14.44</v>
      </c>
      <c r="L53" s="46">
        <v>0</v>
      </c>
      <c r="M53" s="74">
        <v>0</v>
      </c>
      <c r="N53" s="73">
        <v>0</v>
      </c>
      <c r="O53" s="46">
        <v>-22</v>
      </c>
      <c r="P53" s="46">
        <v>-30</v>
      </c>
      <c r="Q53" s="46">
        <v>0</v>
      </c>
      <c r="R53" s="46">
        <v>0</v>
      </c>
      <c r="S53" s="74">
        <v>0</v>
      </c>
      <c r="U53" s="73">
        <v>75.09</v>
      </c>
      <c r="V53" s="74">
        <v>-52.7</v>
      </c>
      <c r="W53">
        <v>60.65</v>
      </c>
      <c r="X53">
        <v>-22</v>
      </c>
      <c r="Y53">
        <v>-0.7</v>
      </c>
      <c r="Z53">
        <v>0</v>
      </c>
      <c r="AA53">
        <v>14.44</v>
      </c>
      <c r="AB53">
        <v>0</v>
      </c>
      <c r="AC53">
        <v>-30</v>
      </c>
    </row>
    <row r="54" spans="7:29">
      <c r="G54" t="s">
        <v>96</v>
      </c>
      <c r="H54" s="73">
        <v>33.700000000000003</v>
      </c>
      <c r="I54" s="46">
        <v>0</v>
      </c>
      <c r="J54" s="46">
        <v>0</v>
      </c>
      <c r="K54" s="46">
        <v>14.44</v>
      </c>
      <c r="L54" s="46">
        <v>0</v>
      </c>
      <c r="M54" s="74">
        <v>0</v>
      </c>
      <c r="N54" s="73">
        <v>0</v>
      </c>
      <c r="O54" s="46">
        <v>-44</v>
      </c>
      <c r="P54" s="46">
        <v>-30</v>
      </c>
      <c r="Q54" s="46">
        <v>0</v>
      </c>
      <c r="R54" s="46">
        <v>0</v>
      </c>
      <c r="S54" s="74">
        <v>0</v>
      </c>
      <c r="U54" s="73">
        <v>48.14</v>
      </c>
      <c r="V54" s="74">
        <v>-74.7</v>
      </c>
      <c r="W54">
        <v>33.700000000000003</v>
      </c>
      <c r="X54">
        <v>-44</v>
      </c>
      <c r="Y54">
        <v>-0.7</v>
      </c>
      <c r="Z54">
        <v>0</v>
      </c>
      <c r="AA54">
        <v>14.44</v>
      </c>
      <c r="AB54">
        <v>0</v>
      </c>
      <c r="AC54">
        <v>-30</v>
      </c>
    </row>
    <row r="55" spans="7:29">
      <c r="G55" t="s">
        <v>97</v>
      </c>
      <c r="H55" s="73">
        <v>77.98</v>
      </c>
      <c r="I55" s="46">
        <v>0</v>
      </c>
      <c r="J55" s="46">
        <v>0</v>
      </c>
      <c r="K55" s="46">
        <v>14.44</v>
      </c>
      <c r="L55" s="46">
        <v>0</v>
      </c>
      <c r="M55" s="74">
        <v>0</v>
      </c>
      <c r="N55" s="73">
        <v>0</v>
      </c>
      <c r="O55" s="46">
        <v>0</v>
      </c>
      <c r="P55" s="46">
        <v>-35</v>
      </c>
      <c r="Q55" s="46">
        <v>0</v>
      </c>
      <c r="R55" s="46">
        <v>-1</v>
      </c>
      <c r="S55" s="74">
        <v>0</v>
      </c>
      <c r="U55" s="73">
        <v>92.42</v>
      </c>
      <c r="V55" s="74">
        <v>-36.700000000000003</v>
      </c>
      <c r="W55">
        <v>77.98</v>
      </c>
      <c r="X55">
        <v>0</v>
      </c>
      <c r="Y55">
        <v>-0.7</v>
      </c>
      <c r="Z55">
        <v>-1</v>
      </c>
      <c r="AA55">
        <v>14.44</v>
      </c>
      <c r="AB55">
        <v>0</v>
      </c>
      <c r="AC55">
        <v>-35</v>
      </c>
    </row>
    <row r="56" spans="7:29">
      <c r="G56" t="s">
        <v>98</v>
      </c>
      <c r="H56" s="73">
        <v>54.87</v>
      </c>
      <c r="I56" s="46">
        <v>0</v>
      </c>
      <c r="J56" s="46">
        <v>0</v>
      </c>
      <c r="K56" s="46">
        <v>14.44</v>
      </c>
      <c r="L56" s="46">
        <v>0</v>
      </c>
      <c r="M56" s="74">
        <v>0</v>
      </c>
      <c r="N56" s="73">
        <v>0</v>
      </c>
      <c r="O56" s="46">
        <v>0</v>
      </c>
      <c r="P56" s="46">
        <v>-50</v>
      </c>
      <c r="Q56" s="46">
        <v>0</v>
      </c>
      <c r="R56" s="46">
        <v>-2</v>
      </c>
      <c r="S56" s="74">
        <v>0</v>
      </c>
      <c r="U56" s="73">
        <v>69.31</v>
      </c>
      <c r="V56" s="74">
        <v>-52.7</v>
      </c>
      <c r="W56">
        <v>54.87</v>
      </c>
      <c r="X56">
        <v>0</v>
      </c>
      <c r="Y56">
        <v>-0.7</v>
      </c>
      <c r="Z56">
        <v>-2</v>
      </c>
      <c r="AA56">
        <v>14.44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14.44</v>
      </c>
      <c r="L57" s="46">
        <v>0</v>
      </c>
      <c r="M57" s="74">
        <v>0</v>
      </c>
      <c r="N57" s="73">
        <v>0</v>
      </c>
      <c r="O57" s="46">
        <v>0</v>
      </c>
      <c r="P57" s="46">
        <v>-20</v>
      </c>
      <c r="Q57" s="46">
        <v>0</v>
      </c>
      <c r="R57" s="46">
        <v>-2</v>
      </c>
      <c r="S57" s="74">
        <v>0</v>
      </c>
      <c r="U57" s="73">
        <v>14.44</v>
      </c>
      <c r="V57" s="74">
        <v>-22.7</v>
      </c>
      <c r="W57">
        <v>0</v>
      </c>
      <c r="X57">
        <v>0</v>
      </c>
      <c r="Y57">
        <v>-0.7</v>
      </c>
      <c r="Z57">
        <v>-2</v>
      </c>
      <c r="AA57">
        <v>14.44</v>
      </c>
      <c r="AB57">
        <v>0</v>
      </c>
      <c r="AC57">
        <v>-20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9.6300000000000008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-2</v>
      </c>
      <c r="S58" s="74">
        <v>0</v>
      </c>
      <c r="U58" s="73">
        <v>9.6300000000000008</v>
      </c>
      <c r="V58" s="74">
        <v>-2.7</v>
      </c>
      <c r="W58">
        <v>0</v>
      </c>
      <c r="X58">
        <v>0</v>
      </c>
      <c r="Y58">
        <v>-0.7</v>
      </c>
      <c r="Z58">
        <v>-2</v>
      </c>
      <c r="AA58">
        <v>9.6300000000000008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9.6300000000000008</v>
      </c>
      <c r="L59" s="46">
        <v>0</v>
      </c>
      <c r="M59" s="74">
        <v>0</v>
      </c>
      <c r="N59" s="73">
        <v>-68</v>
      </c>
      <c r="O59" s="46">
        <v>0</v>
      </c>
      <c r="P59" s="46">
        <v>-10</v>
      </c>
      <c r="Q59" s="46">
        <v>0</v>
      </c>
      <c r="R59" s="46">
        <v>-2</v>
      </c>
      <c r="S59" s="74">
        <v>0</v>
      </c>
      <c r="U59" s="73">
        <v>9.6300000000000008</v>
      </c>
      <c r="V59" s="74">
        <v>-80.7</v>
      </c>
      <c r="W59">
        <v>-68</v>
      </c>
      <c r="X59">
        <v>0</v>
      </c>
      <c r="Y59">
        <v>-0.7</v>
      </c>
      <c r="Z59">
        <v>-2</v>
      </c>
      <c r="AA59">
        <v>9.6300000000000008</v>
      </c>
      <c r="AB59">
        <v>0</v>
      </c>
      <c r="AC59">
        <v>-10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9.6300000000000008</v>
      </c>
      <c r="L60" s="46">
        <v>0</v>
      </c>
      <c r="M60" s="74">
        <v>0</v>
      </c>
      <c r="N60" s="73">
        <v>-16</v>
      </c>
      <c r="O60" s="46">
        <v>0</v>
      </c>
      <c r="P60" s="46">
        <v>0</v>
      </c>
      <c r="Q60" s="46">
        <v>0</v>
      </c>
      <c r="R60" s="46">
        <v>-2</v>
      </c>
      <c r="S60" s="74">
        <v>0</v>
      </c>
      <c r="U60" s="73">
        <v>9.6300000000000008</v>
      </c>
      <c r="V60" s="74">
        <v>-18.7</v>
      </c>
      <c r="W60">
        <v>-16</v>
      </c>
      <c r="X60">
        <v>0</v>
      </c>
      <c r="Y60">
        <v>-0.7</v>
      </c>
      <c r="Z60">
        <v>-2</v>
      </c>
      <c r="AA60">
        <v>9.6300000000000008</v>
      </c>
      <c r="AB60">
        <v>0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9.6300000000000008</v>
      </c>
      <c r="L61" s="46">
        <v>0</v>
      </c>
      <c r="M61" s="74">
        <v>0</v>
      </c>
      <c r="N61" s="73">
        <v>-38</v>
      </c>
      <c r="O61" s="46">
        <v>-42</v>
      </c>
      <c r="P61" s="46">
        <v>-20</v>
      </c>
      <c r="Q61" s="46">
        <v>0</v>
      </c>
      <c r="R61" s="46">
        <v>-2</v>
      </c>
      <c r="S61" s="74">
        <v>0</v>
      </c>
      <c r="U61" s="73">
        <v>9.6300000000000008</v>
      </c>
      <c r="V61" s="74">
        <v>-102.7</v>
      </c>
      <c r="W61">
        <v>-38</v>
      </c>
      <c r="X61">
        <v>-42</v>
      </c>
      <c r="Y61">
        <v>-0.7</v>
      </c>
      <c r="Z61">
        <v>-2</v>
      </c>
      <c r="AA61">
        <v>9.6300000000000008</v>
      </c>
      <c r="AB61">
        <v>0</v>
      </c>
      <c r="AC61">
        <v>-20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9.6300000000000008</v>
      </c>
      <c r="L62" s="46">
        <v>0</v>
      </c>
      <c r="M62" s="74">
        <v>0</v>
      </c>
      <c r="N62" s="73">
        <v>-58</v>
      </c>
      <c r="O62" s="46">
        <v>-40</v>
      </c>
      <c r="P62" s="46">
        <v>-20</v>
      </c>
      <c r="Q62" s="46">
        <v>0</v>
      </c>
      <c r="R62" s="46">
        <v>-2</v>
      </c>
      <c r="S62" s="74">
        <v>0</v>
      </c>
      <c r="U62" s="73">
        <v>9.6300000000000008</v>
      </c>
      <c r="V62" s="74">
        <v>-120.7</v>
      </c>
      <c r="W62">
        <v>-58</v>
      </c>
      <c r="X62">
        <v>-40</v>
      </c>
      <c r="Y62">
        <v>-0.7</v>
      </c>
      <c r="Z62">
        <v>-2</v>
      </c>
      <c r="AA62">
        <v>9.6300000000000008</v>
      </c>
      <c r="AB62">
        <v>0</v>
      </c>
      <c r="AC62">
        <v>-20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9.6300000000000008</v>
      </c>
      <c r="L63" s="46">
        <v>0</v>
      </c>
      <c r="M63" s="74">
        <v>0</v>
      </c>
      <c r="N63" s="73">
        <v>-39</v>
      </c>
      <c r="O63" s="46">
        <v>-25</v>
      </c>
      <c r="P63" s="46">
        <v>0</v>
      </c>
      <c r="Q63" s="46">
        <v>0</v>
      </c>
      <c r="R63" s="46">
        <v>-2</v>
      </c>
      <c r="S63" s="74">
        <v>0</v>
      </c>
      <c r="U63" s="73">
        <v>9.6300000000000008</v>
      </c>
      <c r="V63" s="74">
        <v>-66.7</v>
      </c>
      <c r="W63">
        <v>-39</v>
      </c>
      <c r="X63">
        <v>-25</v>
      </c>
      <c r="Y63">
        <v>-0.7</v>
      </c>
      <c r="Z63">
        <v>-2</v>
      </c>
      <c r="AA63">
        <v>9.6300000000000008</v>
      </c>
      <c r="AB63">
        <v>0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9.6300000000000008</v>
      </c>
      <c r="L64" s="46">
        <v>0</v>
      </c>
      <c r="M64" s="74">
        <v>0</v>
      </c>
      <c r="N64" s="73">
        <v>-28</v>
      </c>
      <c r="O64" s="46">
        <v>-17</v>
      </c>
      <c r="P64" s="46">
        <v>0</v>
      </c>
      <c r="Q64" s="46">
        <v>0</v>
      </c>
      <c r="R64" s="46">
        <v>-2</v>
      </c>
      <c r="S64" s="74">
        <v>0</v>
      </c>
      <c r="U64" s="73">
        <v>9.6300000000000008</v>
      </c>
      <c r="V64" s="74">
        <v>-47.7</v>
      </c>
      <c r="W64">
        <v>-28</v>
      </c>
      <c r="X64">
        <v>-17</v>
      </c>
      <c r="Y64">
        <v>-0.7</v>
      </c>
      <c r="Z64">
        <v>-2</v>
      </c>
      <c r="AA64">
        <v>9.6300000000000008</v>
      </c>
      <c r="AB64">
        <v>0</v>
      </c>
      <c r="AC64">
        <v>0</v>
      </c>
    </row>
    <row r="65" spans="7:29">
      <c r="G65" t="s">
        <v>107</v>
      </c>
      <c r="H65" s="73">
        <v>12.52</v>
      </c>
      <c r="I65" s="46">
        <v>0</v>
      </c>
      <c r="J65" s="46">
        <v>14.43</v>
      </c>
      <c r="K65" s="46">
        <v>9.6300000000000008</v>
      </c>
      <c r="L65" s="46">
        <v>0</v>
      </c>
      <c r="M65" s="74">
        <v>0</v>
      </c>
      <c r="N65" s="73">
        <v>0</v>
      </c>
      <c r="O65" s="46">
        <v>-37</v>
      </c>
      <c r="P65" s="46">
        <v>0</v>
      </c>
      <c r="Q65" s="46">
        <v>0</v>
      </c>
      <c r="R65" s="46">
        <v>-2</v>
      </c>
      <c r="S65" s="74">
        <v>0</v>
      </c>
      <c r="U65" s="73">
        <v>36.58</v>
      </c>
      <c r="V65" s="74">
        <v>-39.700000000000003</v>
      </c>
      <c r="W65">
        <v>12.52</v>
      </c>
      <c r="X65">
        <v>-37</v>
      </c>
      <c r="Y65">
        <v>-0.7</v>
      </c>
      <c r="Z65">
        <v>-2</v>
      </c>
      <c r="AA65">
        <v>9.6300000000000008</v>
      </c>
      <c r="AB65">
        <v>0</v>
      </c>
      <c r="AC65">
        <v>14.43</v>
      </c>
    </row>
    <row r="66" spans="7:29">
      <c r="G66" t="s">
        <v>108</v>
      </c>
      <c r="H66" s="73">
        <v>17.329999999999998</v>
      </c>
      <c r="I66" s="46">
        <v>0</v>
      </c>
      <c r="J66" s="46">
        <v>14.44</v>
      </c>
      <c r="K66" s="46">
        <v>9.6300000000000008</v>
      </c>
      <c r="L66" s="46">
        <v>0</v>
      </c>
      <c r="M66" s="74">
        <v>0</v>
      </c>
      <c r="N66" s="73">
        <v>0</v>
      </c>
      <c r="O66" s="46">
        <v>-21</v>
      </c>
      <c r="P66" s="46">
        <v>0</v>
      </c>
      <c r="Q66" s="46">
        <v>0</v>
      </c>
      <c r="R66" s="46">
        <v>-1</v>
      </c>
      <c r="S66" s="74">
        <v>0</v>
      </c>
      <c r="U66" s="73">
        <v>41.4</v>
      </c>
      <c r="V66" s="74">
        <v>-22.7</v>
      </c>
      <c r="W66">
        <v>17.329999999999998</v>
      </c>
      <c r="X66">
        <v>-21</v>
      </c>
      <c r="Y66">
        <v>-0.7</v>
      </c>
      <c r="Z66">
        <v>-1</v>
      </c>
      <c r="AA66">
        <v>9.6300000000000008</v>
      </c>
      <c r="AB66">
        <v>0</v>
      </c>
      <c r="AC66">
        <v>14.44</v>
      </c>
    </row>
    <row r="67" spans="7:29">
      <c r="G67" t="s">
        <v>109</v>
      </c>
      <c r="H67" s="73">
        <v>0</v>
      </c>
      <c r="I67" s="46">
        <v>0</v>
      </c>
      <c r="J67" s="46">
        <v>19.25</v>
      </c>
      <c r="K67" s="46">
        <v>19.260000000000002</v>
      </c>
      <c r="L67" s="46">
        <v>0</v>
      </c>
      <c r="M67" s="74">
        <v>0</v>
      </c>
      <c r="N67" s="73">
        <v>-19</v>
      </c>
      <c r="O67" s="46">
        <v>-25</v>
      </c>
      <c r="P67" s="46">
        <v>0</v>
      </c>
      <c r="Q67" s="46">
        <v>0</v>
      </c>
      <c r="R67" s="46">
        <v>0</v>
      </c>
      <c r="S67" s="74">
        <v>0</v>
      </c>
      <c r="U67" s="73">
        <v>38.51</v>
      </c>
      <c r="V67" s="74">
        <v>-44</v>
      </c>
      <c r="W67">
        <v>-19</v>
      </c>
      <c r="X67">
        <v>-25</v>
      </c>
      <c r="Y67">
        <v>0</v>
      </c>
      <c r="Z67">
        <v>0</v>
      </c>
      <c r="AA67">
        <v>19.260000000000002</v>
      </c>
      <c r="AB67">
        <v>0</v>
      </c>
      <c r="AC67">
        <v>19.25</v>
      </c>
    </row>
    <row r="68" spans="7:29">
      <c r="G68" t="s">
        <v>110</v>
      </c>
      <c r="H68" s="73">
        <v>0</v>
      </c>
      <c r="I68" s="46">
        <v>0</v>
      </c>
      <c r="J68" s="46">
        <v>19.25</v>
      </c>
      <c r="K68" s="46">
        <v>19.260000000000002</v>
      </c>
      <c r="L68" s="46">
        <v>0.96</v>
      </c>
      <c r="M68" s="74">
        <v>0</v>
      </c>
      <c r="N68" s="73">
        <v>-12</v>
      </c>
      <c r="O68" s="46">
        <v>-28</v>
      </c>
      <c r="P68" s="46">
        <v>0</v>
      </c>
      <c r="Q68" s="46">
        <v>0</v>
      </c>
      <c r="R68" s="46">
        <v>0</v>
      </c>
      <c r="S68" s="74">
        <v>0</v>
      </c>
      <c r="U68" s="73">
        <v>39.47</v>
      </c>
      <c r="V68" s="74">
        <v>-40</v>
      </c>
      <c r="W68">
        <v>-12</v>
      </c>
      <c r="X68">
        <v>-28</v>
      </c>
      <c r="Y68">
        <v>0</v>
      </c>
      <c r="Z68">
        <v>0.96</v>
      </c>
      <c r="AA68">
        <v>19.260000000000002</v>
      </c>
      <c r="AB68">
        <v>0</v>
      </c>
      <c r="AC68">
        <v>19.25</v>
      </c>
    </row>
    <row r="69" spans="7:29">
      <c r="G69" t="s">
        <v>111</v>
      </c>
      <c r="H69" s="73">
        <v>0</v>
      </c>
      <c r="I69" s="46">
        <v>0</v>
      </c>
      <c r="J69" s="46">
        <v>38.5</v>
      </c>
      <c r="K69" s="46">
        <v>9.6300000000000008</v>
      </c>
      <c r="L69" s="46">
        <v>1.93</v>
      </c>
      <c r="M69" s="74">
        <v>0</v>
      </c>
      <c r="N69" s="73">
        <v>-34</v>
      </c>
      <c r="O69" s="46">
        <v>-26</v>
      </c>
      <c r="P69" s="46">
        <v>0</v>
      </c>
      <c r="Q69" s="46">
        <v>0</v>
      </c>
      <c r="R69" s="46">
        <v>0</v>
      </c>
      <c r="S69" s="74">
        <v>0</v>
      </c>
      <c r="U69" s="73">
        <v>50.06</v>
      </c>
      <c r="V69" s="74">
        <v>-60</v>
      </c>
      <c r="W69">
        <v>-34</v>
      </c>
      <c r="X69">
        <v>-26</v>
      </c>
      <c r="Y69">
        <v>0</v>
      </c>
      <c r="Z69">
        <v>1.93</v>
      </c>
      <c r="AA69">
        <v>9.6300000000000008</v>
      </c>
      <c r="AB69">
        <v>0</v>
      </c>
      <c r="AC69">
        <v>38.5</v>
      </c>
    </row>
    <row r="70" spans="7:29">
      <c r="G70" t="s">
        <v>112</v>
      </c>
      <c r="H70" s="73">
        <v>14.44</v>
      </c>
      <c r="I70" s="46">
        <v>0</v>
      </c>
      <c r="J70" s="46">
        <v>19.25</v>
      </c>
      <c r="K70" s="46">
        <v>9.6300000000000008</v>
      </c>
      <c r="L70" s="46">
        <v>3.85</v>
      </c>
      <c r="M70" s="74">
        <v>0</v>
      </c>
      <c r="N70" s="73">
        <v>0</v>
      </c>
      <c r="O70" s="46">
        <v>-14</v>
      </c>
      <c r="P70" s="46">
        <v>0</v>
      </c>
      <c r="Q70" s="46">
        <v>0</v>
      </c>
      <c r="R70" s="46">
        <v>0</v>
      </c>
      <c r="S70" s="74">
        <v>0</v>
      </c>
      <c r="U70" s="73">
        <v>47.17</v>
      </c>
      <c r="V70" s="74">
        <v>-14</v>
      </c>
      <c r="W70">
        <v>14.44</v>
      </c>
      <c r="X70">
        <v>-14</v>
      </c>
      <c r="Y70">
        <v>0</v>
      </c>
      <c r="Z70">
        <v>3.85</v>
      </c>
      <c r="AA70">
        <v>9.6300000000000008</v>
      </c>
      <c r="AB70">
        <v>0</v>
      </c>
      <c r="AC70">
        <v>19.25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4.8099999999999996</v>
      </c>
      <c r="M71" s="74">
        <v>0</v>
      </c>
      <c r="N71" s="73">
        <v>0</v>
      </c>
      <c r="O71" s="46">
        <v>-14</v>
      </c>
      <c r="P71" s="46">
        <v>-5</v>
      </c>
      <c r="Q71" s="46">
        <v>0</v>
      </c>
      <c r="R71" s="46">
        <v>0</v>
      </c>
      <c r="S71" s="74">
        <v>0</v>
      </c>
      <c r="U71" s="73">
        <v>4.8099999999999996</v>
      </c>
      <c r="V71" s="74">
        <v>-19</v>
      </c>
      <c r="W71">
        <v>0</v>
      </c>
      <c r="X71">
        <v>-14</v>
      </c>
      <c r="Y71">
        <v>0</v>
      </c>
      <c r="Z71">
        <v>4.8099999999999996</v>
      </c>
      <c r="AA71">
        <v>0</v>
      </c>
      <c r="AB71">
        <v>0</v>
      </c>
      <c r="AC71">
        <v>-5</v>
      </c>
    </row>
    <row r="72" spans="7:29">
      <c r="G72" t="s">
        <v>114</v>
      </c>
      <c r="H72" s="73">
        <v>23.1</v>
      </c>
      <c r="I72" s="46">
        <v>0</v>
      </c>
      <c r="J72" s="46">
        <v>14.44</v>
      </c>
      <c r="K72" s="46">
        <v>0</v>
      </c>
      <c r="L72" s="46">
        <v>5.78</v>
      </c>
      <c r="M72" s="74">
        <v>0</v>
      </c>
      <c r="N72" s="73">
        <v>0</v>
      </c>
      <c r="O72" s="46">
        <v>-2</v>
      </c>
      <c r="P72" s="46">
        <v>0</v>
      </c>
      <c r="Q72" s="46">
        <v>0</v>
      </c>
      <c r="R72" s="46">
        <v>0</v>
      </c>
      <c r="S72" s="74">
        <v>0</v>
      </c>
      <c r="U72" s="73">
        <v>43.32</v>
      </c>
      <c r="V72" s="74">
        <v>-2</v>
      </c>
      <c r="W72">
        <v>23.1</v>
      </c>
      <c r="X72">
        <v>-2</v>
      </c>
      <c r="Y72">
        <v>0</v>
      </c>
      <c r="Z72">
        <v>5.78</v>
      </c>
      <c r="AA72">
        <v>0</v>
      </c>
      <c r="AB72">
        <v>0</v>
      </c>
      <c r="AC72">
        <v>14.44</v>
      </c>
    </row>
    <row r="73" spans="7:29">
      <c r="G73" t="s">
        <v>115</v>
      </c>
      <c r="H73" s="73">
        <v>46.21</v>
      </c>
      <c r="I73" s="46">
        <v>0</v>
      </c>
      <c r="J73" s="46">
        <v>9.6300000000000008</v>
      </c>
      <c r="K73" s="46">
        <v>0</v>
      </c>
      <c r="L73" s="46">
        <v>6.74</v>
      </c>
      <c r="M73" s="74">
        <v>0</v>
      </c>
      <c r="N73" s="73">
        <v>0</v>
      </c>
      <c r="O73" s="46">
        <v>-44</v>
      </c>
      <c r="P73" s="46">
        <v>0</v>
      </c>
      <c r="Q73" s="46">
        <v>0</v>
      </c>
      <c r="R73" s="46">
        <v>0</v>
      </c>
      <c r="S73" s="74">
        <v>0</v>
      </c>
      <c r="U73" s="73">
        <v>62.58</v>
      </c>
      <c r="V73" s="74">
        <v>-44</v>
      </c>
      <c r="W73">
        <v>46.21</v>
      </c>
      <c r="X73">
        <v>-44</v>
      </c>
      <c r="Y73">
        <v>0</v>
      </c>
      <c r="Z73">
        <v>6.74</v>
      </c>
      <c r="AA73">
        <v>0</v>
      </c>
      <c r="AB73">
        <v>0</v>
      </c>
      <c r="AC73">
        <v>9.6300000000000008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6.74</v>
      </c>
      <c r="M74" s="74">
        <v>0</v>
      </c>
      <c r="N74" s="73">
        <v>-7</v>
      </c>
      <c r="O74" s="46">
        <v>-60</v>
      </c>
      <c r="P74" s="46">
        <v>-10</v>
      </c>
      <c r="Q74" s="46">
        <v>0</v>
      </c>
      <c r="R74" s="46">
        <v>0</v>
      </c>
      <c r="S74" s="74">
        <v>0</v>
      </c>
      <c r="U74" s="73">
        <v>6.74</v>
      </c>
      <c r="V74" s="74">
        <v>-77</v>
      </c>
      <c r="W74">
        <v>-7</v>
      </c>
      <c r="X74">
        <v>-60</v>
      </c>
      <c r="Y74">
        <v>0</v>
      </c>
      <c r="Z74">
        <v>6.74</v>
      </c>
      <c r="AA74">
        <v>0</v>
      </c>
      <c r="AB74">
        <v>0</v>
      </c>
      <c r="AC74">
        <v>-10</v>
      </c>
    </row>
    <row r="75" spans="7:29">
      <c r="G75" t="s">
        <v>117</v>
      </c>
      <c r="H75" s="73">
        <v>0</v>
      </c>
      <c r="I75" s="46">
        <v>0</v>
      </c>
      <c r="J75" s="46">
        <v>19.260000000000002</v>
      </c>
      <c r="K75" s="46">
        <v>0</v>
      </c>
      <c r="L75" s="46">
        <v>7.7</v>
      </c>
      <c r="M75" s="74">
        <v>0</v>
      </c>
      <c r="N75" s="73">
        <v>-20</v>
      </c>
      <c r="O75" s="46">
        <v>-60</v>
      </c>
      <c r="P75" s="46">
        <v>0</v>
      </c>
      <c r="Q75" s="46">
        <v>0</v>
      </c>
      <c r="R75" s="46">
        <v>0</v>
      </c>
      <c r="S75" s="74">
        <v>0</v>
      </c>
      <c r="U75" s="73">
        <v>26.96</v>
      </c>
      <c r="V75" s="74">
        <v>-80</v>
      </c>
      <c r="W75">
        <v>-20</v>
      </c>
      <c r="X75">
        <v>-60</v>
      </c>
      <c r="Y75">
        <v>0</v>
      </c>
      <c r="Z75">
        <v>7.7</v>
      </c>
      <c r="AA75">
        <v>0</v>
      </c>
      <c r="AB75">
        <v>0</v>
      </c>
      <c r="AC75">
        <v>19.260000000000002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8.66</v>
      </c>
      <c r="M76" s="74">
        <v>0</v>
      </c>
      <c r="N76" s="73">
        <v>-18</v>
      </c>
      <c r="O76" s="46">
        <v>-20</v>
      </c>
      <c r="P76" s="46">
        <v>-10</v>
      </c>
      <c r="Q76" s="46">
        <v>0</v>
      </c>
      <c r="R76" s="46">
        <v>0</v>
      </c>
      <c r="S76" s="74">
        <v>0</v>
      </c>
      <c r="U76" s="73">
        <v>8.66</v>
      </c>
      <c r="V76" s="74">
        <v>-48</v>
      </c>
      <c r="W76">
        <v>-18</v>
      </c>
      <c r="X76">
        <v>-20</v>
      </c>
      <c r="Y76">
        <v>0</v>
      </c>
      <c r="Z76">
        <v>8.66</v>
      </c>
      <c r="AA76">
        <v>0</v>
      </c>
      <c r="AB76">
        <v>0</v>
      </c>
      <c r="AC76">
        <v>-10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7.88</v>
      </c>
      <c r="M77" s="74">
        <v>0</v>
      </c>
      <c r="N77" s="73">
        <v>-11</v>
      </c>
      <c r="O77" s="46">
        <v>0</v>
      </c>
      <c r="P77" s="46">
        <v>-35</v>
      </c>
      <c r="Q77" s="46">
        <v>0</v>
      </c>
      <c r="R77" s="46">
        <v>0</v>
      </c>
      <c r="S77" s="74">
        <v>0</v>
      </c>
      <c r="U77" s="73">
        <v>7.88</v>
      </c>
      <c r="V77" s="74">
        <v>-46</v>
      </c>
      <c r="W77">
        <v>-11</v>
      </c>
      <c r="X77">
        <v>0</v>
      </c>
      <c r="Y77">
        <v>0</v>
      </c>
      <c r="Z77">
        <v>7.88</v>
      </c>
      <c r="AA77">
        <v>0</v>
      </c>
      <c r="AB77">
        <v>0</v>
      </c>
      <c r="AC77">
        <v>-35</v>
      </c>
    </row>
    <row r="78" spans="7:29">
      <c r="G78" t="s">
        <v>120</v>
      </c>
      <c r="H78" s="73">
        <v>0</v>
      </c>
      <c r="I78" s="46">
        <v>0</v>
      </c>
      <c r="J78" s="46">
        <v>26.45</v>
      </c>
      <c r="K78" s="46">
        <v>0</v>
      </c>
      <c r="L78" s="46">
        <v>7.61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34.06</v>
      </c>
      <c r="V78" s="74">
        <v>0</v>
      </c>
      <c r="W78">
        <v>0</v>
      </c>
      <c r="X78">
        <v>0</v>
      </c>
      <c r="Y78">
        <v>0</v>
      </c>
      <c r="Z78">
        <v>7.61</v>
      </c>
      <c r="AA78">
        <v>0</v>
      </c>
      <c r="AB78">
        <v>0</v>
      </c>
      <c r="AC78">
        <v>26.45</v>
      </c>
    </row>
    <row r="79" spans="7:29">
      <c r="G79" t="s">
        <v>121</v>
      </c>
      <c r="H79" s="73">
        <v>0</v>
      </c>
      <c r="I79" s="46">
        <v>0</v>
      </c>
      <c r="J79" s="46">
        <v>21.9</v>
      </c>
      <c r="K79" s="46">
        <v>5.48</v>
      </c>
      <c r="L79" s="46">
        <v>6.3</v>
      </c>
      <c r="M79" s="74">
        <v>0</v>
      </c>
      <c r="N79" s="73">
        <v>-15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33.68</v>
      </c>
      <c r="V79" s="74">
        <v>-15</v>
      </c>
      <c r="W79">
        <v>-15</v>
      </c>
      <c r="X79">
        <v>0</v>
      </c>
      <c r="Y79">
        <v>0</v>
      </c>
      <c r="Z79">
        <v>6.3</v>
      </c>
      <c r="AA79">
        <v>5.48</v>
      </c>
      <c r="AB79">
        <v>0</v>
      </c>
      <c r="AC79">
        <v>21.9</v>
      </c>
    </row>
    <row r="80" spans="7:29">
      <c r="G80" t="s">
        <v>122</v>
      </c>
      <c r="H80" s="73">
        <v>0</v>
      </c>
      <c r="I80" s="46">
        <v>0</v>
      </c>
      <c r="J80" s="46">
        <v>31.48</v>
      </c>
      <c r="K80" s="46">
        <v>4.5</v>
      </c>
      <c r="L80" s="46">
        <v>5.17</v>
      </c>
      <c r="M80" s="74">
        <v>5.08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46.23</v>
      </c>
      <c r="V80" s="74">
        <v>0</v>
      </c>
      <c r="W80">
        <v>0</v>
      </c>
      <c r="X80">
        <v>0</v>
      </c>
      <c r="Y80">
        <v>0</v>
      </c>
      <c r="Z80">
        <v>5.17</v>
      </c>
      <c r="AA80">
        <v>4.5</v>
      </c>
      <c r="AB80">
        <v>5.08</v>
      </c>
      <c r="AC80">
        <v>31.48</v>
      </c>
    </row>
    <row r="81" spans="7:29">
      <c r="G81" t="s">
        <v>123</v>
      </c>
      <c r="H81" s="73">
        <v>0</v>
      </c>
      <c r="I81" s="46">
        <v>0</v>
      </c>
      <c r="J81" s="46">
        <v>40.76</v>
      </c>
      <c r="K81" s="46">
        <v>5.09</v>
      </c>
      <c r="L81" s="46">
        <v>6.62</v>
      </c>
      <c r="M81" s="74">
        <v>0.56000000000000005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53.03</v>
      </c>
      <c r="V81" s="74">
        <v>0</v>
      </c>
      <c r="W81">
        <v>0</v>
      </c>
      <c r="X81">
        <v>0</v>
      </c>
      <c r="Y81">
        <v>0</v>
      </c>
      <c r="Z81">
        <v>6.62</v>
      </c>
      <c r="AA81">
        <v>5.09</v>
      </c>
      <c r="AB81">
        <v>0.56000000000000005</v>
      </c>
      <c r="AC81">
        <v>40.76</v>
      </c>
    </row>
    <row r="82" spans="7:29">
      <c r="G82" t="s">
        <v>124</v>
      </c>
      <c r="H82" s="73">
        <v>0</v>
      </c>
      <c r="I82" s="46">
        <v>0</v>
      </c>
      <c r="J82" s="46">
        <v>56.43</v>
      </c>
      <c r="K82" s="46">
        <v>7.06</v>
      </c>
      <c r="L82" s="46">
        <v>9.16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72.650000000000006</v>
      </c>
      <c r="V82" s="74">
        <v>0</v>
      </c>
      <c r="W82">
        <v>0</v>
      </c>
      <c r="X82">
        <v>0</v>
      </c>
      <c r="Y82">
        <v>0</v>
      </c>
      <c r="Z82">
        <v>9.16</v>
      </c>
      <c r="AA82">
        <v>7.06</v>
      </c>
      <c r="AB82">
        <v>0</v>
      </c>
      <c r="AC82">
        <v>56.43</v>
      </c>
    </row>
    <row r="83" spans="7:29">
      <c r="G83" t="s">
        <v>125</v>
      </c>
      <c r="H83" s="73">
        <v>38.5</v>
      </c>
      <c r="I83" s="46">
        <v>0</v>
      </c>
      <c r="J83" s="46">
        <v>0</v>
      </c>
      <c r="K83" s="46">
        <v>9.6300000000000008</v>
      </c>
      <c r="L83" s="46">
        <v>12.52</v>
      </c>
      <c r="M83" s="74">
        <v>12.42</v>
      </c>
      <c r="N83" s="73">
        <v>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73.069999999999993</v>
      </c>
      <c r="V83" s="74">
        <v>-15</v>
      </c>
      <c r="W83">
        <v>38.5</v>
      </c>
      <c r="X83">
        <v>0</v>
      </c>
      <c r="Y83">
        <v>0</v>
      </c>
      <c r="Z83">
        <v>12.52</v>
      </c>
      <c r="AA83">
        <v>9.6300000000000008</v>
      </c>
      <c r="AB83">
        <v>12.42</v>
      </c>
      <c r="AC83">
        <v>-15</v>
      </c>
    </row>
    <row r="84" spans="7:29">
      <c r="G84" t="s">
        <v>126</v>
      </c>
      <c r="H84" s="73">
        <v>31.76</v>
      </c>
      <c r="I84" s="46">
        <v>0</v>
      </c>
      <c r="J84" s="46">
        <v>19.25</v>
      </c>
      <c r="K84" s="46">
        <v>9.6300000000000008</v>
      </c>
      <c r="L84" s="46">
        <v>12.52</v>
      </c>
      <c r="M84" s="74">
        <v>8.2799999999999994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81.44</v>
      </c>
      <c r="V84" s="74">
        <v>0</v>
      </c>
      <c r="W84">
        <v>31.76</v>
      </c>
      <c r="X84">
        <v>0</v>
      </c>
      <c r="Y84">
        <v>0</v>
      </c>
      <c r="Z84">
        <v>12.52</v>
      </c>
      <c r="AA84">
        <v>9.6300000000000008</v>
      </c>
      <c r="AB84">
        <v>8.2799999999999994</v>
      </c>
      <c r="AC84">
        <v>19.25</v>
      </c>
    </row>
    <row r="85" spans="7:29">
      <c r="G85" t="s">
        <v>127</v>
      </c>
      <c r="H85" s="73">
        <v>28.88</v>
      </c>
      <c r="I85" s="46">
        <v>0</v>
      </c>
      <c r="J85" s="46">
        <v>4.8099999999999996</v>
      </c>
      <c r="K85" s="46">
        <v>12.52</v>
      </c>
      <c r="L85" s="46">
        <v>12.03</v>
      </c>
      <c r="M85" s="74">
        <v>0</v>
      </c>
      <c r="N85" s="73">
        <v>0</v>
      </c>
      <c r="O85" s="46">
        <v>-10</v>
      </c>
      <c r="P85" s="46">
        <v>0</v>
      </c>
      <c r="Q85" s="46">
        <v>0</v>
      </c>
      <c r="R85" s="46">
        <v>0</v>
      </c>
      <c r="S85" s="74">
        <v>0</v>
      </c>
      <c r="U85" s="73">
        <v>58.24</v>
      </c>
      <c r="V85" s="74">
        <v>-10</v>
      </c>
      <c r="W85">
        <v>28.88</v>
      </c>
      <c r="X85">
        <v>-10</v>
      </c>
      <c r="Y85">
        <v>0</v>
      </c>
      <c r="Z85">
        <v>12.03</v>
      </c>
      <c r="AA85">
        <v>12.52</v>
      </c>
      <c r="AB85">
        <v>0</v>
      </c>
      <c r="AC85">
        <v>4.8099999999999996</v>
      </c>
    </row>
    <row r="86" spans="7:29">
      <c r="G86" t="s">
        <v>128</v>
      </c>
      <c r="H86" s="73">
        <v>22.15</v>
      </c>
      <c r="I86" s="46">
        <v>0</v>
      </c>
      <c r="J86" s="46">
        <v>4.8099999999999996</v>
      </c>
      <c r="K86" s="46">
        <v>11.55</v>
      </c>
      <c r="L86" s="46">
        <v>11.07</v>
      </c>
      <c r="M86" s="74">
        <v>0</v>
      </c>
      <c r="N86" s="73">
        <v>0</v>
      </c>
      <c r="O86" s="46">
        <v>-15</v>
      </c>
      <c r="P86" s="46">
        <v>0</v>
      </c>
      <c r="Q86" s="46">
        <v>0</v>
      </c>
      <c r="R86" s="46">
        <v>0</v>
      </c>
      <c r="S86" s="74">
        <v>0</v>
      </c>
      <c r="U86" s="73">
        <v>49.58</v>
      </c>
      <c r="V86" s="74">
        <v>-15</v>
      </c>
      <c r="W86">
        <v>22.15</v>
      </c>
      <c r="X86">
        <v>-15</v>
      </c>
      <c r="Y86">
        <v>0</v>
      </c>
      <c r="Z86">
        <v>11.07</v>
      </c>
      <c r="AA86">
        <v>11.55</v>
      </c>
      <c r="AB86">
        <v>0</v>
      </c>
      <c r="AC86">
        <v>4.8099999999999996</v>
      </c>
    </row>
    <row r="87" spans="7:29">
      <c r="G87" t="s">
        <v>129</v>
      </c>
      <c r="H87" s="73">
        <v>11.55</v>
      </c>
      <c r="I87" s="46">
        <v>0</v>
      </c>
      <c r="J87" s="46">
        <v>4.8099999999999996</v>
      </c>
      <c r="K87" s="46">
        <v>11.56</v>
      </c>
      <c r="L87" s="46">
        <v>11.07</v>
      </c>
      <c r="M87" s="74">
        <v>0</v>
      </c>
      <c r="N87" s="73">
        <v>0</v>
      </c>
      <c r="O87" s="46">
        <v>-20</v>
      </c>
      <c r="P87" s="46">
        <v>0</v>
      </c>
      <c r="Q87" s="46">
        <v>0</v>
      </c>
      <c r="R87" s="46">
        <v>0</v>
      </c>
      <c r="S87" s="74">
        <v>0</v>
      </c>
      <c r="U87" s="73">
        <v>38.99</v>
      </c>
      <c r="V87" s="74">
        <v>-20</v>
      </c>
      <c r="W87">
        <v>11.55</v>
      </c>
      <c r="X87">
        <v>-20</v>
      </c>
      <c r="Y87">
        <v>0</v>
      </c>
      <c r="Z87">
        <v>11.07</v>
      </c>
      <c r="AA87">
        <v>11.56</v>
      </c>
      <c r="AB87">
        <v>0</v>
      </c>
      <c r="AC87">
        <v>4.8099999999999996</v>
      </c>
    </row>
    <row r="88" spans="7:29">
      <c r="G88" t="s">
        <v>130</v>
      </c>
      <c r="H88" s="73">
        <v>15.41</v>
      </c>
      <c r="I88" s="46">
        <v>0</v>
      </c>
      <c r="J88" s="46">
        <v>3.85</v>
      </c>
      <c r="K88" s="46">
        <v>11.55</v>
      </c>
      <c r="L88" s="46">
        <v>10.11</v>
      </c>
      <c r="M88" s="74">
        <v>5.39</v>
      </c>
      <c r="N88" s="73">
        <v>0</v>
      </c>
      <c r="O88" s="46">
        <v>-20</v>
      </c>
      <c r="P88" s="46">
        <v>0</v>
      </c>
      <c r="Q88" s="46">
        <v>0</v>
      </c>
      <c r="R88" s="46">
        <v>0</v>
      </c>
      <c r="S88" s="74">
        <v>0</v>
      </c>
      <c r="U88" s="73">
        <v>46.31</v>
      </c>
      <c r="V88" s="74">
        <v>-20</v>
      </c>
      <c r="W88">
        <v>15.41</v>
      </c>
      <c r="X88">
        <v>-20</v>
      </c>
      <c r="Y88">
        <v>0</v>
      </c>
      <c r="Z88">
        <v>10.11</v>
      </c>
      <c r="AA88">
        <v>11.55</v>
      </c>
      <c r="AB88">
        <v>5.39</v>
      </c>
      <c r="AC88">
        <v>3.85</v>
      </c>
    </row>
    <row r="89" spans="7:29">
      <c r="G89" t="s">
        <v>131</v>
      </c>
      <c r="H89" s="73">
        <v>86.65</v>
      </c>
      <c r="I89" s="46">
        <v>0</v>
      </c>
      <c r="J89" s="46">
        <v>7.7</v>
      </c>
      <c r="K89" s="46">
        <v>10.59</v>
      </c>
      <c r="L89" s="46">
        <v>8.66</v>
      </c>
      <c r="M89" s="74">
        <v>0</v>
      </c>
      <c r="N89" s="73">
        <v>0</v>
      </c>
      <c r="O89" s="46">
        <v>-25</v>
      </c>
      <c r="P89" s="46">
        <v>0</v>
      </c>
      <c r="Q89" s="46">
        <v>0</v>
      </c>
      <c r="R89" s="46">
        <v>0</v>
      </c>
      <c r="S89" s="74">
        <v>0</v>
      </c>
      <c r="U89" s="73">
        <v>113.6</v>
      </c>
      <c r="V89" s="74">
        <v>-25</v>
      </c>
      <c r="W89">
        <v>86.65</v>
      </c>
      <c r="X89">
        <v>-25</v>
      </c>
      <c r="Y89">
        <v>0</v>
      </c>
      <c r="Z89">
        <v>8.66</v>
      </c>
      <c r="AA89">
        <v>10.59</v>
      </c>
      <c r="AB89">
        <v>0</v>
      </c>
      <c r="AC89">
        <v>7.7</v>
      </c>
    </row>
    <row r="90" spans="7:29">
      <c r="G90" t="s">
        <v>132</v>
      </c>
      <c r="H90" s="73">
        <v>121.31</v>
      </c>
      <c r="I90" s="46">
        <v>0</v>
      </c>
      <c r="J90" s="46">
        <v>0</v>
      </c>
      <c r="K90" s="46">
        <v>11.55</v>
      </c>
      <c r="L90" s="46">
        <v>8.18</v>
      </c>
      <c r="M90" s="74">
        <v>0</v>
      </c>
      <c r="N90" s="73">
        <v>0</v>
      </c>
      <c r="O90" s="46">
        <v>-25</v>
      </c>
      <c r="P90" s="46">
        <v>-2</v>
      </c>
      <c r="Q90" s="46">
        <v>0</v>
      </c>
      <c r="R90" s="46">
        <v>0</v>
      </c>
      <c r="S90" s="74">
        <v>0</v>
      </c>
      <c r="U90" s="73">
        <v>141.04</v>
      </c>
      <c r="V90" s="74">
        <v>-27</v>
      </c>
      <c r="W90">
        <v>121.31</v>
      </c>
      <c r="X90">
        <v>-25</v>
      </c>
      <c r="Y90">
        <v>0</v>
      </c>
      <c r="Z90">
        <v>8.18</v>
      </c>
      <c r="AA90">
        <v>11.55</v>
      </c>
      <c r="AB90">
        <v>0</v>
      </c>
      <c r="AC90">
        <v>-2</v>
      </c>
    </row>
    <row r="91" spans="7:29">
      <c r="G91" t="s">
        <v>133</v>
      </c>
      <c r="H91" s="73">
        <v>118.42</v>
      </c>
      <c r="I91" s="46">
        <v>0</v>
      </c>
      <c r="J91" s="46">
        <v>11.55</v>
      </c>
      <c r="K91" s="46">
        <v>11.55</v>
      </c>
      <c r="L91" s="46">
        <v>6.74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148.26</v>
      </c>
      <c r="V91" s="74">
        <v>0</v>
      </c>
      <c r="W91">
        <v>118.42</v>
      </c>
      <c r="X91">
        <v>0</v>
      </c>
      <c r="Y91">
        <v>0</v>
      </c>
      <c r="Z91">
        <v>6.74</v>
      </c>
      <c r="AA91">
        <v>11.55</v>
      </c>
      <c r="AB91">
        <v>0</v>
      </c>
      <c r="AC91">
        <v>11.55</v>
      </c>
    </row>
    <row r="92" spans="7:29">
      <c r="G92" t="s">
        <v>134</v>
      </c>
      <c r="H92" s="73">
        <v>168.46</v>
      </c>
      <c r="I92" s="46">
        <v>0</v>
      </c>
      <c r="J92" s="46">
        <v>20.22</v>
      </c>
      <c r="K92" s="46">
        <v>9.6300000000000008</v>
      </c>
      <c r="L92" s="46">
        <v>6.26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204.57</v>
      </c>
      <c r="V92" s="74">
        <v>0</v>
      </c>
      <c r="W92">
        <v>168.46</v>
      </c>
      <c r="X92">
        <v>0</v>
      </c>
      <c r="Y92">
        <v>0</v>
      </c>
      <c r="Z92">
        <v>6.26</v>
      </c>
      <c r="AA92">
        <v>9.6300000000000008</v>
      </c>
      <c r="AB92">
        <v>0</v>
      </c>
      <c r="AC92">
        <v>20.22</v>
      </c>
    </row>
    <row r="93" spans="7:29">
      <c r="G93" t="s">
        <v>135</v>
      </c>
      <c r="H93" s="73">
        <v>201.21</v>
      </c>
      <c r="I93" s="46">
        <v>0</v>
      </c>
      <c r="J93" s="46">
        <v>33.69</v>
      </c>
      <c r="K93" s="46">
        <v>8.66</v>
      </c>
      <c r="L93" s="46">
        <v>5.78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249.34</v>
      </c>
      <c r="V93" s="74">
        <v>0</v>
      </c>
      <c r="W93">
        <v>201.21</v>
      </c>
      <c r="X93">
        <v>0</v>
      </c>
      <c r="Y93">
        <v>0</v>
      </c>
      <c r="Z93">
        <v>5.78</v>
      </c>
      <c r="AA93">
        <v>8.66</v>
      </c>
      <c r="AB93">
        <v>0</v>
      </c>
      <c r="AC93">
        <v>33.69</v>
      </c>
    </row>
    <row r="94" spans="7:29">
      <c r="G94" t="s">
        <v>136</v>
      </c>
      <c r="H94" s="73">
        <v>202.17</v>
      </c>
      <c r="I94" s="46">
        <v>0</v>
      </c>
      <c r="J94" s="46">
        <v>33.69</v>
      </c>
      <c r="K94" s="46">
        <v>7.7</v>
      </c>
      <c r="L94" s="46">
        <v>3.85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247.41</v>
      </c>
      <c r="V94" s="74">
        <v>0</v>
      </c>
      <c r="W94">
        <v>202.17</v>
      </c>
      <c r="X94">
        <v>0</v>
      </c>
      <c r="Y94">
        <v>0</v>
      </c>
      <c r="Z94">
        <v>3.85</v>
      </c>
      <c r="AA94">
        <v>7.7</v>
      </c>
      <c r="AB94">
        <v>0</v>
      </c>
      <c r="AC94">
        <v>33.69</v>
      </c>
    </row>
    <row r="95" spans="7:29">
      <c r="G95" t="s">
        <v>137</v>
      </c>
      <c r="H95" s="73">
        <v>87.6</v>
      </c>
      <c r="I95" s="46">
        <v>0</v>
      </c>
      <c r="J95" s="46">
        <v>37.549999999999997</v>
      </c>
      <c r="K95" s="46">
        <v>0</v>
      </c>
      <c r="L95" s="46">
        <v>2.89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128.04</v>
      </c>
      <c r="V95" s="74">
        <v>0</v>
      </c>
      <c r="W95">
        <v>87.6</v>
      </c>
      <c r="X95">
        <v>0</v>
      </c>
      <c r="Y95">
        <v>0</v>
      </c>
      <c r="Z95">
        <v>2.89</v>
      </c>
      <c r="AA95">
        <v>0</v>
      </c>
      <c r="AB95">
        <v>0</v>
      </c>
      <c r="AC95">
        <v>37.549999999999997</v>
      </c>
    </row>
    <row r="96" spans="7:29">
      <c r="G96" t="s">
        <v>138</v>
      </c>
      <c r="H96" s="73">
        <v>52.95</v>
      </c>
      <c r="I96" s="46">
        <v>0</v>
      </c>
      <c r="J96" s="46">
        <v>44.28</v>
      </c>
      <c r="K96" s="46">
        <v>0</v>
      </c>
      <c r="L96" s="46">
        <v>2.41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99.64</v>
      </c>
      <c r="V96" s="74">
        <v>0</v>
      </c>
      <c r="W96">
        <v>52.95</v>
      </c>
      <c r="X96">
        <v>0</v>
      </c>
      <c r="Y96">
        <v>0</v>
      </c>
      <c r="Z96">
        <v>2.41</v>
      </c>
      <c r="AA96">
        <v>0</v>
      </c>
      <c r="AB96">
        <v>0</v>
      </c>
      <c r="AC96">
        <v>44.28</v>
      </c>
    </row>
    <row r="97" spans="1:83">
      <c r="G97" t="s">
        <v>139</v>
      </c>
      <c r="H97" s="73">
        <v>69.31</v>
      </c>
      <c r="I97" s="46">
        <v>0</v>
      </c>
      <c r="J97" s="46">
        <v>38.51</v>
      </c>
      <c r="K97" s="46">
        <v>0</v>
      </c>
      <c r="L97" s="46">
        <v>2.41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110.23</v>
      </c>
      <c r="V97" s="74">
        <v>0</v>
      </c>
      <c r="W97">
        <v>69.31</v>
      </c>
      <c r="X97">
        <v>0</v>
      </c>
      <c r="Y97">
        <v>0</v>
      </c>
      <c r="Z97">
        <v>2.41</v>
      </c>
      <c r="AA97">
        <v>0</v>
      </c>
      <c r="AB97">
        <v>0</v>
      </c>
      <c r="AC97">
        <v>38.51</v>
      </c>
    </row>
    <row r="98" spans="1:83">
      <c r="G98" t="s">
        <v>140</v>
      </c>
      <c r="H98" s="73">
        <v>71.23</v>
      </c>
      <c r="I98" s="46">
        <v>0</v>
      </c>
      <c r="J98" s="46">
        <v>38.51</v>
      </c>
      <c r="K98" s="46">
        <v>0</v>
      </c>
      <c r="L98" s="46">
        <v>2.41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112.15</v>
      </c>
      <c r="V98" s="74">
        <v>0</v>
      </c>
      <c r="W98">
        <v>71.23</v>
      </c>
      <c r="X98">
        <v>0</v>
      </c>
      <c r="Y98">
        <v>0</v>
      </c>
      <c r="Z98">
        <v>2.41</v>
      </c>
      <c r="AA98">
        <v>0</v>
      </c>
      <c r="AB98">
        <v>0</v>
      </c>
      <c r="AC98">
        <v>38.51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0.78668500000000008</v>
      </c>
      <c r="I99" s="69">
        <f t="shared" ref="I99:BQ99" si="1">SUM(I3:I98)/4000</f>
        <v>0.11574</v>
      </c>
      <c r="J99" s="69">
        <f t="shared" si="1"/>
        <v>0.72134250000000033</v>
      </c>
      <c r="K99" s="69">
        <f t="shared" si="1"/>
        <v>0.17582749999999994</v>
      </c>
      <c r="L99" s="69">
        <f t="shared" si="1"/>
        <v>0.14167249999999995</v>
      </c>
      <c r="M99" s="69">
        <f t="shared" si="1"/>
        <v>1.4947500000000001E-2</v>
      </c>
      <c r="N99" s="68">
        <f t="shared" si="1"/>
        <v>-0.20649999999999999</v>
      </c>
      <c r="O99" s="69">
        <f t="shared" si="1"/>
        <v>-0.17150000000000001</v>
      </c>
      <c r="P99" s="69">
        <f t="shared" si="1"/>
        <v>-0.36925000000000002</v>
      </c>
      <c r="Q99" s="69">
        <f t="shared" si="1"/>
        <v>0</v>
      </c>
      <c r="R99" s="69">
        <f t="shared" si="1"/>
        <v>-5.4999999999999997E-3</v>
      </c>
      <c r="S99" s="70">
        <f t="shared" si="1"/>
        <v>0</v>
      </c>
      <c r="U99" s="68">
        <f t="shared" si="1"/>
        <v>1.956215</v>
      </c>
      <c r="V99" s="70">
        <f t="shared" si="1"/>
        <v>-0.76570000000000005</v>
      </c>
      <c r="W99">
        <f t="shared" si="1"/>
        <v>0.58018500000000006</v>
      </c>
      <c r="X99">
        <f t="shared" si="1"/>
        <v>-5.5760000000000004E-2</v>
      </c>
      <c r="Y99">
        <f t="shared" si="1"/>
        <v>-1.2950000000000019E-2</v>
      </c>
      <c r="Z99">
        <f t="shared" si="1"/>
        <v>0.13617249999999997</v>
      </c>
      <c r="AA99">
        <f t="shared" si="1"/>
        <v>0.17582749999999994</v>
      </c>
      <c r="AB99">
        <f t="shared" si="1"/>
        <v>1.4947500000000001E-2</v>
      </c>
      <c r="AC99">
        <f t="shared" si="1"/>
        <v>0.35209250000000003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14.44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14.44</v>
      </c>
      <c r="W3">
        <v>14.44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14.44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14.44</v>
      </c>
      <c r="W4">
        <v>14.44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10.59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10.59</v>
      </c>
      <c r="W5">
        <v>10.59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9.6300000000000008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9.6300000000000008</v>
      </c>
      <c r="W6">
        <v>9.6300000000000008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9.6300000000000008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9.6300000000000008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9.6300000000000008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9.6300000000000008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9.6300000000000008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9.6300000000000008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9.6300000000000008</v>
      </c>
      <c r="W13">
        <v>9.6300000000000008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0.65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10.28</v>
      </c>
      <c r="W14">
        <v>9.6300000000000008</v>
      </c>
      <c r="X14">
        <v>0.65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0.67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10.3</v>
      </c>
      <c r="W15">
        <v>9.6300000000000008</v>
      </c>
      <c r="X15">
        <v>0.67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9.6199999999999992</v>
      </c>
      <c r="L16" s="46">
        <v>0</v>
      </c>
      <c r="M16" s="74">
        <v>0.89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10.51</v>
      </c>
      <c r="W16">
        <v>9.6199999999999992</v>
      </c>
      <c r="X16">
        <v>0.89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0.75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10.38</v>
      </c>
      <c r="W17">
        <v>9.6300000000000008</v>
      </c>
      <c r="X17">
        <v>0.75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9.6199999999999992</v>
      </c>
      <c r="L18" s="46">
        <v>0</v>
      </c>
      <c r="M18" s="74">
        <v>0.87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10.49</v>
      </c>
      <c r="W18">
        <v>9.6199999999999992</v>
      </c>
      <c r="X18">
        <v>0.87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9.6199999999999992</v>
      </c>
      <c r="L19" s="46">
        <v>0</v>
      </c>
      <c r="M19" s="74">
        <v>0.88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10.5</v>
      </c>
      <c r="W19">
        <v>9.6199999999999992</v>
      </c>
      <c r="X19">
        <v>0.88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0.73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10.36</v>
      </c>
      <c r="W20">
        <v>9.6300000000000008</v>
      </c>
      <c r="X20">
        <v>0.73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1.21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10.84</v>
      </c>
      <c r="W21">
        <v>9.6300000000000008</v>
      </c>
      <c r="X21">
        <v>1.21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9.6199999999999992</v>
      </c>
      <c r="L22" s="46">
        <v>0</v>
      </c>
      <c r="M22" s="74">
        <v>1.1299999999999999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10.75</v>
      </c>
      <c r="W22">
        <v>9.6199999999999992</v>
      </c>
      <c r="X22">
        <v>1.1299999999999999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9.6300000000000008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9.6300000000000008</v>
      </c>
      <c r="W24">
        <v>9.6300000000000008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9.6300000000000008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9.6300000000000008</v>
      </c>
      <c r="W25">
        <v>9.6300000000000008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9.6300000000000008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9.6300000000000008</v>
      </c>
      <c r="W26">
        <v>9.6300000000000008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1.93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1.93</v>
      </c>
      <c r="W27">
        <v>1.93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24.07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24.07</v>
      </c>
      <c r="W28">
        <v>24.07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28.88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28.88</v>
      </c>
      <c r="W29">
        <v>28.88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33.69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33.69</v>
      </c>
      <c r="W30">
        <v>33.69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5.78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5.78</v>
      </c>
      <c r="W31">
        <v>5.78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38.51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38.51</v>
      </c>
      <c r="W32">
        <v>38.51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43.32</v>
      </c>
      <c r="L33" s="46">
        <v>0</v>
      </c>
      <c r="M33" s="74">
        <v>3.48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46.8</v>
      </c>
      <c r="W33">
        <v>43.32</v>
      </c>
      <c r="X33">
        <v>3.48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48.13</v>
      </c>
      <c r="L34" s="46">
        <v>0</v>
      </c>
      <c r="M34" s="74">
        <v>10.65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58.78</v>
      </c>
      <c r="W34">
        <v>48.13</v>
      </c>
      <c r="X34">
        <v>10.65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52.95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52.95</v>
      </c>
      <c r="W35">
        <v>52.95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52.95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52.95</v>
      </c>
      <c r="W36">
        <v>52.95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57.77</v>
      </c>
      <c r="L37" s="46">
        <v>0</v>
      </c>
      <c r="M37" s="74">
        <v>3.5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61.27</v>
      </c>
      <c r="W37">
        <v>57.77</v>
      </c>
      <c r="X37">
        <v>3.5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62.57</v>
      </c>
      <c r="L38" s="46">
        <v>0</v>
      </c>
      <c r="M38" s="74">
        <v>10.35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72.92</v>
      </c>
      <c r="W38">
        <v>62.57</v>
      </c>
      <c r="X38">
        <v>10.35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43.32</v>
      </c>
      <c r="L39" s="46">
        <v>0</v>
      </c>
      <c r="M39" s="74">
        <v>10.78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54.1</v>
      </c>
      <c r="W39">
        <v>43.32</v>
      </c>
      <c r="X39">
        <v>10.78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43.33</v>
      </c>
      <c r="L40" s="46">
        <v>0</v>
      </c>
      <c r="M40" s="74">
        <v>10.199999999999999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53.53</v>
      </c>
      <c r="W40">
        <v>43.33</v>
      </c>
      <c r="X40">
        <v>10.199999999999999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43.32</v>
      </c>
      <c r="L41" s="46">
        <v>0</v>
      </c>
      <c r="M41" s="74">
        <v>10.59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53.91</v>
      </c>
      <c r="W41">
        <v>43.32</v>
      </c>
      <c r="X41">
        <v>10.59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44.29</v>
      </c>
      <c r="L42" s="46">
        <v>0</v>
      </c>
      <c r="M42" s="74">
        <v>7.89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52.18</v>
      </c>
      <c r="W42">
        <v>44.29</v>
      </c>
      <c r="X42">
        <v>7.89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10.59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10.59</v>
      </c>
      <c r="W43">
        <v>0</v>
      </c>
      <c r="X43">
        <v>10.59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10.3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10.3</v>
      </c>
      <c r="W44">
        <v>0</v>
      </c>
      <c r="X44">
        <v>10.3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7.03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7.03</v>
      </c>
      <c r="W45">
        <v>0</v>
      </c>
      <c r="X45">
        <v>7.03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6.74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6.74</v>
      </c>
      <c r="W46">
        <v>0</v>
      </c>
      <c r="X46">
        <v>6.74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8.09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8.09</v>
      </c>
      <c r="W47">
        <v>0</v>
      </c>
      <c r="X47">
        <v>8.09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6.26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6.26</v>
      </c>
      <c r="W48">
        <v>0</v>
      </c>
      <c r="X48">
        <v>6.26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7.22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7.22</v>
      </c>
      <c r="W49">
        <v>0</v>
      </c>
      <c r="X49">
        <v>7.22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8.76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8.76</v>
      </c>
      <c r="W50">
        <v>0</v>
      </c>
      <c r="X50">
        <v>8.76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6.93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6.93</v>
      </c>
      <c r="W51">
        <v>0</v>
      </c>
      <c r="X51">
        <v>6.93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8.57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8.57</v>
      </c>
      <c r="W52">
        <v>0</v>
      </c>
      <c r="X52">
        <v>8.57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7.8</v>
      </c>
      <c r="W53">
        <v>0</v>
      </c>
      <c r="X53">
        <v>7.8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8.4700000000000006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8.4700000000000006</v>
      </c>
      <c r="W54">
        <v>0</v>
      </c>
      <c r="X54">
        <v>8.4700000000000006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7.99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7.99</v>
      </c>
      <c r="W55">
        <v>0</v>
      </c>
      <c r="X55">
        <v>7.99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12.23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12.23</v>
      </c>
      <c r="W56">
        <v>0</v>
      </c>
      <c r="X56">
        <v>12.23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10.199999999999999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10.199999999999999</v>
      </c>
      <c r="W57">
        <v>0</v>
      </c>
      <c r="X57">
        <v>10.199999999999999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8.86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8.86</v>
      </c>
      <c r="W58">
        <v>0</v>
      </c>
      <c r="X58">
        <v>8.86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8.9499999999999993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8.9499999999999993</v>
      </c>
      <c r="W59">
        <v>0</v>
      </c>
      <c r="X59">
        <v>8.9499999999999993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11.36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11.36</v>
      </c>
      <c r="W60">
        <v>0</v>
      </c>
      <c r="X60">
        <v>11.36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11.65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11.65</v>
      </c>
      <c r="W61">
        <v>0</v>
      </c>
      <c r="X61">
        <v>11.65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11.17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11.17</v>
      </c>
      <c r="W62">
        <v>0</v>
      </c>
      <c r="X62">
        <v>11.17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5.97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5.97</v>
      </c>
      <c r="W63">
        <v>0</v>
      </c>
      <c r="X63">
        <v>5.97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7.89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7.89</v>
      </c>
      <c r="W64">
        <v>0</v>
      </c>
      <c r="X64">
        <v>7.89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11.55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11.55</v>
      </c>
      <c r="W65">
        <v>0</v>
      </c>
      <c r="X65">
        <v>11.55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10.88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10.88</v>
      </c>
      <c r="W66">
        <v>0</v>
      </c>
      <c r="X66">
        <v>10.88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25.03</v>
      </c>
      <c r="L67" s="46">
        <v>0</v>
      </c>
      <c r="M67" s="74">
        <v>8.2799999999999994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33.31</v>
      </c>
      <c r="W67">
        <v>25.03</v>
      </c>
      <c r="X67">
        <v>8.2799999999999994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25.03</v>
      </c>
      <c r="L68" s="46">
        <v>0</v>
      </c>
      <c r="M68" s="74">
        <v>6.26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31.29</v>
      </c>
      <c r="W68">
        <v>25.03</v>
      </c>
      <c r="X68">
        <v>6.26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25.03</v>
      </c>
      <c r="L69" s="46">
        <v>0</v>
      </c>
      <c r="M69" s="74">
        <v>8.09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33.119999999999997</v>
      </c>
      <c r="W69">
        <v>25.03</v>
      </c>
      <c r="X69">
        <v>8.09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25.99</v>
      </c>
      <c r="L70" s="46">
        <v>0</v>
      </c>
      <c r="M70" s="74">
        <v>8.2799999999999994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34.270000000000003</v>
      </c>
      <c r="W70">
        <v>25.99</v>
      </c>
      <c r="X70">
        <v>8.2799999999999994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63.53</v>
      </c>
      <c r="L71" s="46">
        <v>0</v>
      </c>
      <c r="M71" s="74">
        <v>13.29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76.819999999999993</v>
      </c>
      <c r="W71">
        <v>63.53</v>
      </c>
      <c r="X71">
        <v>13.29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61.62</v>
      </c>
      <c r="L72" s="46">
        <v>0</v>
      </c>
      <c r="M72" s="74">
        <v>10.97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72.59</v>
      </c>
      <c r="W72">
        <v>61.62</v>
      </c>
      <c r="X72">
        <v>10.97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60.65</v>
      </c>
      <c r="L73" s="46">
        <v>0</v>
      </c>
      <c r="M73" s="74">
        <v>9.6300000000000008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70.28</v>
      </c>
      <c r="W73">
        <v>60.65</v>
      </c>
      <c r="X73">
        <v>9.6300000000000008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58.73</v>
      </c>
      <c r="L74" s="46">
        <v>0</v>
      </c>
      <c r="M74" s="74">
        <v>7.94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66.67</v>
      </c>
      <c r="W74">
        <v>58.73</v>
      </c>
      <c r="X74">
        <v>7.94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58.73</v>
      </c>
      <c r="L75" s="46">
        <v>0</v>
      </c>
      <c r="M75" s="74">
        <v>3.25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61.98</v>
      </c>
      <c r="W75">
        <v>58.73</v>
      </c>
      <c r="X75">
        <v>3.25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60.65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60.65</v>
      </c>
      <c r="W76">
        <v>60.65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60.65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60.65</v>
      </c>
      <c r="W77">
        <v>60.65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59.69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59.69</v>
      </c>
      <c r="W78">
        <v>59.69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56.8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56.8</v>
      </c>
      <c r="W79">
        <v>56.8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54.87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54.87</v>
      </c>
      <c r="W80">
        <v>54.87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51.99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51.99</v>
      </c>
      <c r="W81">
        <v>51.99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49.1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49.1</v>
      </c>
      <c r="W82">
        <v>49.1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46.21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46.21</v>
      </c>
      <c r="W83">
        <v>46.21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43.32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43.32</v>
      </c>
      <c r="W84">
        <v>43.32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40.43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40.43</v>
      </c>
      <c r="W85">
        <v>40.43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38.51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38.51</v>
      </c>
      <c r="W86">
        <v>38.51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35.619999999999997</v>
      </c>
      <c r="L87" s="46">
        <v>0</v>
      </c>
      <c r="M87" s="74">
        <v>0.56000000000000005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36.18</v>
      </c>
      <c r="W87">
        <v>35.619999999999997</v>
      </c>
      <c r="X87">
        <v>0.56000000000000005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33.69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33.69</v>
      </c>
      <c r="W88">
        <v>33.69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32.729999999999997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32.729999999999997</v>
      </c>
      <c r="W89">
        <v>32.729999999999997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29.84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29.84</v>
      </c>
      <c r="W90">
        <v>29.84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26.96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26.96</v>
      </c>
      <c r="W91">
        <v>26.96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25.03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25.03</v>
      </c>
      <c r="W92">
        <v>25.03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24.07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24.07</v>
      </c>
      <c r="W93">
        <v>24.07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22.13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22.13</v>
      </c>
      <c r="W94">
        <v>22.13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21.18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21.18</v>
      </c>
      <c r="W95">
        <v>21.18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19.25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19.25</v>
      </c>
      <c r="W96">
        <v>19.25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19.25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19.25</v>
      </c>
      <c r="W97">
        <v>19.25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19.25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19.25</v>
      </c>
      <c r="W98">
        <v>19.25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0.53550749999999991</v>
      </c>
      <c r="L99" s="69">
        <f t="shared" si="1"/>
        <v>0</v>
      </c>
      <c r="M99" s="69">
        <f t="shared" si="1"/>
        <v>9.1807499999999986E-2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0.62731500000000018</v>
      </c>
      <c r="W99">
        <f t="shared" si="1"/>
        <v>0.53550749999999991</v>
      </c>
      <c r="X99">
        <f t="shared" si="1"/>
        <v>9.1807499999999986E-2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10.68032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763.94832173318287</v>
      </c>
      <c r="P3" s="36">
        <v>57.762879505458884</v>
      </c>
      <c r="Q3" s="36">
        <v>14.44</v>
      </c>
      <c r="R3" s="38">
        <v>0</v>
      </c>
      <c r="S3" s="38">
        <v>0</v>
      </c>
      <c r="T3" s="37">
        <f>SUMPRODUCT(LTA!J3:AN3,LTA!J$101:AN$101,LTA!J$103:AN$103)</f>
        <v>25.01</v>
      </c>
      <c r="U3" s="37">
        <f>SUMPRODUCT(LTA!J3:AN3,LTA!J$102:AN$102,LTA!J$103:AN$103)</f>
        <v>64.14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11.124189407770444</v>
      </c>
      <c r="AD3">
        <f>SUM(B3:AB3,AI3:AV3)-AC3</f>
        <v>798.01122146561033</v>
      </c>
      <c r="AE3">
        <f>'IDT-1'!B3</f>
        <v>0</v>
      </c>
      <c r="AF3" s="24"/>
      <c r="AG3">
        <f>SUM(AD3:AF3)</f>
        <v>798.01122146561033</v>
      </c>
      <c r="AI3" s="34">
        <f>PXIL!H3</f>
        <v>0</v>
      </c>
      <c r="AJ3" s="34">
        <f>PXIL!N3</f>
        <v>0</v>
      </c>
      <c r="AK3" s="34">
        <f>RTM_IEX!H3</f>
        <v>45.24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10.68032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755.84022169881166</v>
      </c>
      <c r="P4" s="36">
        <v>57.762879505458884</v>
      </c>
      <c r="Q4" s="36">
        <v>14.44</v>
      </c>
      <c r="R4" s="38">
        <v>0</v>
      </c>
      <c r="S4" s="38">
        <v>0</v>
      </c>
      <c r="T4" s="37">
        <f>SUMPRODUCT(LTA!J4:AN4,LTA!J$101:AN$101,LTA!J$103:AN$103)</f>
        <v>24.669999999999998</v>
      </c>
      <c r="U4" s="37">
        <f>SUMPRODUCT(LTA!J4:AN4,LTA!J$102:AN$102,LTA!J$103:AN$103)</f>
        <v>63.64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10.838857367481726</v>
      </c>
      <c r="AD4">
        <f t="shared" ref="AD4:AD67" si="1">SUM(B4:AB4,AI4:AV4)-AC4</f>
        <v>764.32845347152784</v>
      </c>
      <c r="AE4">
        <f>'IDT-1'!B4</f>
        <v>0</v>
      </c>
      <c r="AF4" s="24"/>
      <c r="AG4">
        <f t="shared" ref="AG4:AG67" si="2">SUM(AD4:AF4)</f>
        <v>764.32845347152784</v>
      </c>
      <c r="AI4" s="34">
        <f>PXIL!H4</f>
        <v>0</v>
      </c>
      <c r="AJ4" s="34">
        <f>PXIL!N4</f>
        <v>0</v>
      </c>
      <c r="AK4" s="34">
        <f>RTM_IEX!H4</f>
        <v>20.22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10.43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753.0688822878368</v>
      </c>
      <c r="P5" s="36">
        <v>57.762879505458884</v>
      </c>
      <c r="Q5" s="36">
        <v>14.44</v>
      </c>
      <c r="R5" s="38">
        <v>0</v>
      </c>
      <c r="S5" s="38">
        <v>0</v>
      </c>
      <c r="T5" s="37">
        <f>SUMPRODUCT(LTA!J5:AN5,LTA!J$101:AN$101,LTA!J$103:AN$103)</f>
        <v>24.669999999999998</v>
      </c>
      <c r="U5" s="37">
        <f>SUMPRODUCT(LTA!J5:AN5,LTA!J$102:AN$102,LTA!J$103:AN$103)</f>
        <v>54.14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10.725527428429537</v>
      </c>
      <c r="AD5">
        <f t="shared" si="1"/>
        <v>750.95012399960513</v>
      </c>
      <c r="AE5">
        <f>'IDT-1'!B5</f>
        <v>0</v>
      </c>
      <c r="AF5" s="24"/>
      <c r="AG5">
        <f t="shared" si="2"/>
        <v>750.95012399960513</v>
      </c>
      <c r="AI5" s="34">
        <f>PXIL!H5</f>
        <v>0</v>
      </c>
      <c r="AJ5" s="34">
        <f>PXIL!N5</f>
        <v>0</v>
      </c>
      <c r="AK5" s="34">
        <f>RTM_IEX!H5</f>
        <v>19.25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10.43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753.0688822878368</v>
      </c>
      <c r="P6" s="36">
        <v>57.762879505458884</v>
      </c>
      <c r="Q6" s="36">
        <v>14.44</v>
      </c>
      <c r="R6" s="38">
        <v>0</v>
      </c>
      <c r="S6" s="38">
        <v>0</v>
      </c>
      <c r="T6" s="37">
        <f>SUMPRODUCT(LTA!J6:AN6,LTA!J$101:AN$101,LTA!J$103:AN$103)</f>
        <v>24.34</v>
      </c>
      <c r="U6" s="37">
        <f>SUMPRODUCT(LTA!J6:AN6,LTA!J$102:AN$102,LTA!J$103:AN$103)</f>
        <v>54.14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10.561055428429539</v>
      </c>
      <c r="AD6">
        <f t="shared" si="1"/>
        <v>731.53459599960524</v>
      </c>
      <c r="AE6">
        <f>'IDT-1'!B6</f>
        <v>0</v>
      </c>
      <c r="AF6" s="24"/>
      <c r="AG6">
        <f t="shared" si="2"/>
        <v>731.53459599960524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10.43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764.64753742917833</v>
      </c>
      <c r="P7" s="36">
        <v>57.762879505458884</v>
      </c>
      <c r="Q7" s="36">
        <v>14.44</v>
      </c>
      <c r="R7" s="38">
        <v>0</v>
      </c>
      <c r="S7" s="38">
        <v>0</v>
      </c>
      <c r="T7" s="37">
        <f>SUMPRODUCT(LTA!J7:AN7,LTA!J$101:AN$101,LTA!J$103:AN$103)</f>
        <v>24.34</v>
      </c>
      <c r="U7" s="37">
        <f>SUMPRODUCT(LTA!J7:AN7,LTA!J$102:AN$102,LTA!J$103:AN$103)</f>
        <v>54.14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10.870095074739034</v>
      </c>
      <c r="AD7">
        <f t="shared" si="1"/>
        <v>717.80421149463723</v>
      </c>
      <c r="AE7">
        <f>'IDT-1'!B7</f>
        <v>0</v>
      </c>
      <c r="AF7" s="24"/>
      <c r="AG7">
        <f t="shared" si="2"/>
        <v>717.80421149463723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10.43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764.64753742917833</v>
      </c>
      <c r="P8" s="36">
        <v>57.762879505458884</v>
      </c>
      <c r="Q8" s="36">
        <v>14.44</v>
      </c>
      <c r="R8" s="38">
        <v>0</v>
      </c>
      <c r="S8" s="38">
        <v>0</v>
      </c>
      <c r="T8" s="37">
        <f>SUMPRODUCT(LTA!J8:AN8,LTA!J$101:AN$101,LTA!J$103:AN$103)</f>
        <v>24</v>
      </c>
      <c r="U8" s="37">
        <f>SUMPRODUCT(LTA!J8:AN8,LTA!J$102:AN$102,LTA!J$103:AN$103)</f>
        <v>54.14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10.968892967437702</v>
      </c>
      <c r="AD8">
        <f t="shared" si="1"/>
        <v>705.3654136019386</v>
      </c>
      <c r="AE8">
        <f>'IDT-1'!B8</f>
        <v>0</v>
      </c>
      <c r="AF8" s="24"/>
      <c r="AG8">
        <f t="shared" si="2"/>
        <v>705.3654136019386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10.43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761.93946250838292</v>
      </c>
      <c r="P9" s="36">
        <v>57.762879505458884</v>
      </c>
      <c r="Q9" s="36">
        <v>14.44</v>
      </c>
      <c r="R9" s="38">
        <v>0</v>
      </c>
      <c r="S9" s="38">
        <v>0</v>
      </c>
      <c r="T9" s="37">
        <f>SUMPRODUCT(LTA!J9:AN9,LTA!J$101:AN$101,LTA!J$103:AN$103)</f>
        <v>21.33</v>
      </c>
      <c r="U9" s="37">
        <f>SUMPRODUCT(LTA!J9:AN9,LTA!J$102:AN$102,LTA!J$103:AN$103)</f>
        <v>54.14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-11</v>
      </c>
      <c r="AA9" s="75">
        <f>STOA!H9</f>
        <v>0.39</v>
      </c>
      <c r="AB9" s="75">
        <f>-STOA!N9</f>
        <v>-256.5</v>
      </c>
      <c r="AC9">
        <f t="shared" si="0"/>
        <v>11.050784503976356</v>
      </c>
      <c r="AD9">
        <f t="shared" si="1"/>
        <v>684.90544714460452</v>
      </c>
      <c r="AE9">
        <f>'IDT-1'!B9</f>
        <v>0</v>
      </c>
      <c r="AF9" s="24"/>
      <c r="AG9">
        <f t="shared" si="2"/>
        <v>684.90544714460452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10.43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761.93624687396255</v>
      </c>
      <c r="P10" s="36">
        <v>57.763284244043888</v>
      </c>
      <c r="Q10" s="36">
        <v>14.44</v>
      </c>
      <c r="R10" s="38">
        <v>0</v>
      </c>
      <c r="S10" s="38">
        <v>0</v>
      </c>
      <c r="T10" s="37">
        <f>SUMPRODUCT(LTA!J10:AN10,LTA!J$101:AN$101,LTA!J$103:AN$103)</f>
        <v>21.33</v>
      </c>
      <c r="U10" s="37">
        <f>SUMPRODUCT(LTA!J10:AN10,LTA!J$102:AN$102,LTA!J$103:AN$103)</f>
        <v>54.14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-16</v>
      </c>
      <c r="AA10" s="75">
        <f>STOA!H10</f>
        <v>0.39</v>
      </c>
      <c r="AB10" s="75">
        <f>-STOA!N10</f>
        <v>-256.5</v>
      </c>
      <c r="AC10">
        <f t="shared" si="0"/>
        <v>11.118530154250452</v>
      </c>
      <c r="AD10">
        <f t="shared" si="1"/>
        <v>676.83489059849512</v>
      </c>
      <c r="AE10">
        <f>'IDT-1'!B10</f>
        <v>0</v>
      </c>
      <c r="AF10" s="24"/>
      <c r="AG10">
        <f t="shared" si="2"/>
        <v>676.83489059849512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10.43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732.92673139234353</v>
      </c>
      <c r="P11" s="36">
        <v>57.76</v>
      </c>
      <c r="Q11" s="36">
        <v>14.44</v>
      </c>
      <c r="R11" s="38">
        <v>0</v>
      </c>
      <c r="S11" s="38">
        <v>0</v>
      </c>
      <c r="T11" s="37">
        <f>SUMPRODUCT(LTA!J11:AN11,LTA!J$101:AN$101,LTA!J$103:AN$103)</f>
        <v>21.33</v>
      </c>
      <c r="U11" s="37">
        <f>SUMPRODUCT(LTA!J11:AN11,LTA!J$102:AN$102,LTA!J$103:AN$103)</f>
        <v>54.14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-24</v>
      </c>
      <c r="AA11" s="75">
        <f>STOA!H11</f>
        <v>0.39</v>
      </c>
      <c r="AB11" s="75">
        <f>-STOA!N11</f>
        <v>-256.5</v>
      </c>
      <c r="AC11">
        <f t="shared" si="0"/>
        <v>10.730812955231769</v>
      </c>
      <c r="AD11">
        <f t="shared" si="1"/>
        <v>665.20980807185094</v>
      </c>
      <c r="AE11">
        <f>'IDT-1'!B11</f>
        <v>0</v>
      </c>
      <c r="AF11" s="24"/>
      <c r="AG11">
        <f t="shared" si="2"/>
        <v>665.20980807185094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10.43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730.26266378620721</v>
      </c>
      <c r="P12" s="36">
        <v>57.76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21.33</v>
      </c>
      <c r="U12" s="37">
        <f>SUMPRODUCT(LTA!J12:AN12,LTA!J$102:AN$102,LTA!J$103:AN$103)</f>
        <v>54.14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-26</v>
      </c>
      <c r="AA12" s="75">
        <f>STOA!H12</f>
        <v>0.39</v>
      </c>
      <c r="AB12" s="75">
        <f>-STOA!N12</f>
        <v>-256.5</v>
      </c>
      <c r="AC12">
        <f t="shared" si="0"/>
        <v>10.75079057596467</v>
      </c>
      <c r="AD12">
        <f t="shared" si="1"/>
        <v>657.52576284498161</v>
      </c>
      <c r="AE12">
        <f>'IDT-1'!B12</f>
        <v>0</v>
      </c>
      <c r="AF12" s="24"/>
      <c r="AG12">
        <f t="shared" si="2"/>
        <v>657.52576284498161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10.43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727.46055144629645</v>
      </c>
      <c r="P13" s="36">
        <v>57.76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19.329999999999998</v>
      </c>
      <c r="U13" s="37">
        <f>SUMPRODUCT(LTA!J13:AN13,LTA!J$102:AN$102,LTA!J$103:AN$103)</f>
        <v>54.14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-21</v>
      </c>
      <c r="AA13" s="75">
        <f>STOA!H13</f>
        <v>0.39</v>
      </c>
      <c r="AB13" s="75">
        <f>-STOA!N13</f>
        <v>-256.5</v>
      </c>
      <c r="AC13">
        <f t="shared" si="0"/>
        <v>10.710452832309418</v>
      </c>
      <c r="AD13">
        <f t="shared" si="1"/>
        <v>652.76398824872604</v>
      </c>
      <c r="AE13">
        <f>'IDT-1'!B13</f>
        <v>0</v>
      </c>
      <c r="AF13" s="24"/>
      <c r="AG13">
        <f t="shared" si="2"/>
        <v>652.76398824872604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10.43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727.46055144629645</v>
      </c>
      <c r="P14" s="36">
        <v>57.76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19.329999999999998</v>
      </c>
      <c r="U14" s="37">
        <f>SUMPRODUCT(LTA!J14:AN14,LTA!J$102:AN$102,LTA!J$103:AN$103)</f>
        <v>54.14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-21</v>
      </c>
      <c r="AA14" s="75">
        <f>STOA!H14</f>
        <v>0.39</v>
      </c>
      <c r="AB14" s="75">
        <f>-STOA!N14</f>
        <v>-256.5</v>
      </c>
      <c r="AC14">
        <f t="shared" si="0"/>
        <v>10.727395147759196</v>
      </c>
      <c r="AD14">
        <f t="shared" si="1"/>
        <v>650.74704593327624</v>
      </c>
      <c r="AE14">
        <f>'IDT-1'!B14</f>
        <v>0</v>
      </c>
      <c r="AF14" s="24"/>
      <c r="AG14">
        <f t="shared" si="2"/>
        <v>650.74704593327624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10.43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719.11490514629645</v>
      </c>
      <c r="P15" s="36">
        <v>57.76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19.329999999999998</v>
      </c>
      <c r="U15" s="37">
        <f>SUMPRODUCT(LTA!J15:AN15,LTA!J$102:AN$102,LTA!J$103:AN$103)</f>
        <v>53.14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-16</v>
      </c>
      <c r="AA15" s="75">
        <f>STOA!H15</f>
        <v>0.39</v>
      </c>
      <c r="AB15" s="75">
        <f>-STOA!N15</f>
        <v>-256.5</v>
      </c>
      <c r="AC15">
        <f t="shared" si="0"/>
        <v>10.674305192013865</v>
      </c>
      <c r="AD15">
        <f t="shared" si="1"/>
        <v>638.45448958902159</v>
      </c>
      <c r="AE15">
        <f>'IDT-1'!B15</f>
        <v>0</v>
      </c>
      <c r="AF15" s="24"/>
      <c r="AG15">
        <f t="shared" si="2"/>
        <v>638.45448958902159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10.43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719.11490514629645</v>
      </c>
      <c r="P16" s="36">
        <v>57.76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19.329999999999998</v>
      </c>
      <c r="U16" s="37">
        <f>SUMPRODUCT(LTA!J16:AN16,LTA!J$102:AN$102,LTA!J$103:AN$103)</f>
        <v>53.14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-13</v>
      </c>
      <c r="AA16" s="75">
        <f>STOA!H16</f>
        <v>0.39</v>
      </c>
      <c r="AB16" s="75">
        <f>-STOA!N16</f>
        <v>-256.5</v>
      </c>
      <c r="AC16">
        <f t="shared" si="0"/>
        <v>10.674305192013865</v>
      </c>
      <c r="AD16">
        <f t="shared" si="1"/>
        <v>638.45448958902159</v>
      </c>
      <c r="AE16">
        <f>'IDT-1'!B16</f>
        <v>0</v>
      </c>
      <c r="AF16" s="24"/>
      <c r="AG16">
        <f t="shared" si="2"/>
        <v>638.45448958902159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10.43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717.46153625338002</v>
      </c>
      <c r="P17" s="36">
        <v>57.76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19.329999999999998</v>
      </c>
      <c r="U17" s="37">
        <f>SUMPRODUCT(LTA!J17:AN17,LTA!J$102:AN$102,LTA!J$103:AN$103)</f>
        <v>52.18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-8</v>
      </c>
      <c r="AA17" s="75">
        <f>STOA!H17</f>
        <v>0.39</v>
      </c>
      <c r="AB17" s="75">
        <f>-STOA!N17</f>
        <v>-256.5</v>
      </c>
      <c r="AC17">
        <f t="shared" si="0"/>
        <v>10.52528552744003</v>
      </c>
      <c r="AD17">
        <f t="shared" si="1"/>
        <v>650.99014036067899</v>
      </c>
      <c r="AE17">
        <f>'IDT-1'!B17</f>
        <v>0</v>
      </c>
      <c r="AF17" s="24"/>
      <c r="AG17">
        <f t="shared" si="2"/>
        <v>650.99014036067899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10.43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720.26241528200319</v>
      </c>
      <c r="P18" s="36">
        <v>57.76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19.329999999999998</v>
      </c>
      <c r="U18" s="37">
        <f>SUMPRODUCT(LTA!J18:AN18,LTA!J$102:AN$102,LTA!J$103:AN$103)</f>
        <v>52.18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-4</v>
      </c>
      <c r="AA18" s="75">
        <f>STOA!H18</f>
        <v>0.39</v>
      </c>
      <c r="AB18" s="75">
        <f>-STOA!N18</f>
        <v>-256.5</v>
      </c>
      <c r="AC18">
        <f t="shared" si="0"/>
        <v>10.514928280380907</v>
      </c>
      <c r="AD18">
        <f t="shared" si="1"/>
        <v>657.80137663636128</v>
      </c>
      <c r="AE18">
        <f>'IDT-1'!B18</f>
        <v>0</v>
      </c>
      <c r="AF18" s="24"/>
      <c r="AG18">
        <f t="shared" si="2"/>
        <v>657.80137663636128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10.43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720.26241528200319</v>
      </c>
      <c r="P19" s="36">
        <v>57.763982075146494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19.329999999999998</v>
      </c>
      <c r="U19" s="37">
        <f>SUMPRODUCT(LTA!J19:AN19,LTA!J$102:AN$102,LTA!J$103:AN$103)</f>
        <v>52.18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10.362480890764136</v>
      </c>
      <c r="AD19">
        <f t="shared" si="1"/>
        <v>675.95780610112456</v>
      </c>
      <c r="AE19">
        <f>'IDT-1'!B19</f>
        <v>0</v>
      </c>
      <c r="AF19" s="24"/>
      <c r="AG19">
        <f t="shared" si="2"/>
        <v>675.95780610112456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10.43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745.17464378695331</v>
      </c>
      <c r="P20" s="36">
        <v>57.763982075146494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19.329999999999998</v>
      </c>
      <c r="U20" s="37">
        <f>SUMPRODUCT(LTA!J20:AN20,LTA!J$102:AN$102,LTA!J$103:AN$103)</f>
        <v>52.18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10.487032032956826</v>
      </c>
      <c r="AD20">
        <f t="shared" si="1"/>
        <v>710.74548346388201</v>
      </c>
      <c r="AE20">
        <f>'IDT-1'!B20</f>
        <v>0</v>
      </c>
      <c r="AF20" s="24"/>
      <c r="AG20">
        <f t="shared" si="2"/>
        <v>710.74548346388201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10.43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763.22556683281516</v>
      </c>
      <c r="P21" s="36">
        <v>57.763320876214564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19.329999999999998</v>
      </c>
      <c r="U21" s="37">
        <f>SUMPRODUCT(LTA!J21:AN21,LTA!J$102:AN$102,LTA!J$103:AN$103)</f>
        <v>52.18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10.706423494270149</v>
      </c>
      <c r="AD21">
        <f t="shared" si="1"/>
        <v>720.57635384949867</v>
      </c>
      <c r="AE21">
        <f>'IDT-1'!B21</f>
        <v>0</v>
      </c>
      <c r="AF21" s="24"/>
      <c r="AG21">
        <f t="shared" si="2"/>
        <v>720.57635384949867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10.43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780.17238729064672</v>
      </c>
      <c r="P22" s="36">
        <v>83.850000000000009</v>
      </c>
      <c r="Q22" s="36">
        <v>14.44</v>
      </c>
      <c r="R22" s="38">
        <v>0</v>
      </c>
      <c r="S22" s="38">
        <v>0</v>
      </c>
      <c r="T22" s="37">
        <f>SUMPRODUCT(LTA!J22:AN22,LTA!J$101:AN$101,LTA!J$103:AN$103)</f>
        <v>19.329999999999998</v>
      </c>
      <c r="U22" s="37">
        <f>SUMPRODUCT(LTA!J22:AN22,LTA!J$102:AN$102,LTA!J$103:AN$103)</f>
        <v>52.18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11.169558783454404</v>
      </c>
      <c r="AD22">
        <f t="shared" si="1"/>
        <v>751.14671814193173</v>
      </c>
      <c r="AE22">
        <f>'IDT-1'!B22</f>
        <v>0</v>
      </c>
      <c r="AF22" s="24"/>
      <c r="AG22">
        <f t="shared" si="2"/>
        <v>751.14671814193173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10.43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789.43991536420708</v>
      </c>
      <c r="P23" s="36">
        <v>117.67451708253358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19.329999999999998</v>
      </c>
      <c r="U23" s="37">
        <f>SUMPRODUCT(LTA!J23:AN23,LTA!J$102:AN$102,LTA!J$103:AN$103)</f>
        <v>52.18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11.311281861918477</v>
      </c>
      <c r="AD23">
        <f t="shared" si="1"/>
        <v>820.09704021956156</v>
      </c>
      <c r="AE23">
        <f>'IDT-1'!B23</f>
        <v>0</v>
      </c>
      <c r="AF23" s="24"/>
      <c r="AG23">
        <f t="shared" si="2"/>
        <v>820.09704021956156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10.43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817.89384991797829</v>
      </c>
      <c r="P24" s="36">
        <v>117.67451708253358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19.329999999999998</v>
      </c>
      <c r="U24" s="37">
        <f>SUMPRODUCT(LTA!J24:AN24,LTA!J$102:AN$102,LTA!J$103:AN$103)</f>
        <v>52.18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11.749374912170154</v>
      </c>
      <c r="AD24">
        <f t="shared" si="1"/>
        <v>871.81288172308086</v>
      </c>
      <c r="AE24">
        <f>'IDT-1'!B24</f>
        <v>0</v>
      </c>
      <c r="AF24" s="24"/>
      <c r="AG24">
        <f t="shared" si="2"/>
        <v>871.81288172308086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867.03102365470238</v>
      </c>
      <c r="P25" s="36">
        <v>117.67451708253358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19.329999999999998</v>
      </c>
      <c r="U25" s="37">
        <f>SUMPRODUCT(LTA!J25:AN25,LTA!J$102:AN$102,LTA!J$103:AN$103)</f>
        <v>52.18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12.726012787558638</v>
      </c>
      <c r="AD25">
        <f t="shared" si="1"/>
        <v>987.10265758441653</v>
      </c>
      <c r="AE25">
        <f>'IDT-1'!B25</f>
        <v>0</v>
      </c>
      <c r="AF25" s="24"/>
      <c r="AG25">
        <f t="shared" si="2"/>
        <v>987.10265758441653</v>
      </c>
      <c r="AI25" s="34">
        <f>PXIL!H25</f>
        <v>0</v>
      </c>
      <c r="AJ25" s="34">
        <f>PXIL!N25</f>
        <v>0</v>
      </c>
      <c r="AK25" s="34">
        <f>RTM_IEX!H25</f>
        <v>66.42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940.94090652217108</v>
      </c>
      <c r="P26" s="36">
        <v>117.67451708253358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19.329999999999998</v>
      </c>
      <c r="U26" s="37">
        <f>SUMPRODUCT(LTA!J26:AN26,LTA!J$102:AN$102,LTA!J$103:AN$103)</f>
        <v>53.14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13.387259803645376</v>
      </c>
      <c r="AD26">
        <f t="shared" si="1"/>
        <v>1065.1612934357988</v>
      </c>
      <c r="AE26">
        <f>'IDT-1'!B26</f>
        <v>0</v>
      </c>
      <c r="AF26" s="24"/>
      <c r="AG26">
        <f t="shared" si="2"/>
        <v>1065.1612934357988</v>
      </c>
      <c r="AI26" s="34">
        <f>PXIL!H26</f>
        <v>0</v>
      </c>
      <c r="AJ26" s="34">
        <f>PXIL!N26</f>
        <v>0</v>
      </c>
      <c r="AK26" s="34">
        <f>RTM_IEX!H26</f>
        <v>70.27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1031.7582924903095</v>
      </c>
      <c r="P27" s="36">
        <v>117.66999999999999</v>
      </c>
      <c r="Q27" s="36">
        <v>39.620000000000005</v>
      </c>
      <c r="R27" s="38">
        <v>0</v>
      </c>
      <c r="S27" s="38">
        <v>0</v>
      </c>
      <c r="T27" s="37">
        <f>SUMPRODUCT(LTA!J27:AN27,LTA!J$101:AN$101,LTA!J$103:AN$103)</f>
        <v>19.329999999999998</v>
      </c>
      <c r="U27" s="37">
        <f>SUMPRODUCT(LTA!J27:AN27,LTA!J$102:AN$102,LTA!J$103:AN$103)</f>
        <v>53.14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14.472613772313515</v>
      </c>
      <c r="AD27">
        <f t="shared" si="1"/>
        <v>1190.9549187179962</v>
      </c>
      <c r="AE27">
        <f>'IDT-1'!B27</f>
        <v>0</v>
      </c>
      <c r="AF27" s="24"/>
      <c r="AG27">
        <f t="shared" si="2"/>
        <v>1190.9549187179962</v>
      </c>
      <c r="AI27" s="34">
        <f>PXIL!H27</f>
        <v>0</v>
      </c>
      <c r="AJ27" s="34">
        <f>PXIL!N27</f>
        <v>0</v>
      </c>
      <c r="AK27" s="34">
        <f>RTM_IEX!H27</f>
        <v>105.9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1160.2517527733366</v>
      </c>
      <c r="P28" s="36">
        <v>117.67574112021858</v>
      </c>
      <c r="Q28" s="36">
        <v>38.146645757100536</v>
      </c>
      <c r="R28" s="38">
        <v>0.48</v>
      </c>
      <c r="S28" s="38">
        <v>0</v>
      </c>
      <c r="T28" s="37">
        <f>SUMPRODUCT(LTA!J28:AN28,LTA!J$101:AN$101,LTA!J$103:AN$103)</f>
        <v>19.34</v>
      </c>
      <c r="U28" s="37">
        <f>SUMPRODUCT(LTA!J28:AN28,LTA!J$102:AN$102,LTA!J$103:AN$103)</f>
        <v>53.14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15.357686888460423</v>
      </c>
      <c r="AD28">
        <f t="shared" si="1"/>
        <v>1295.4356927621955</v>
      </c>
      <c r="AE28">
        <f>'IDT-1'!B28</f>
        <v>0</v>
      </c>
      <c r="AF28" s="24"/>
      <c r="AG28">
        <f t="shared" si="2"/>
        <v>1295.4356927621955</v>
      </c>
      <c r="AI28" s="34">
        <f>PXIL!H28</f>
        <v>0</v>
      </c>
      <c r="AJ28" s="34">
        <f>PXIL!N28</f>
        <v>0</v>
      </c>
      <c r="AK28" s="34">
        <f>RTM_IEX!H28</f>
        <v>83.75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1164.0829810852697</v>
      </c>
      <c r="P29" s="36">
        <v>117.66999999999999</v>
      </c>
      <c r="Q29" s="36">
        <v>38.14</v>
      </c>
      <c r="R29" s="38">
        <v>4.42</v>
      </c>
      <c r="S29" s="38">
        <v>0</v>
      </c>
      <c r="T29" s="37">
        <f>SUMPRODUCT(LTA!J29:AN29,LTA!J$101:AN$101,LTA!J$103:AN$103)</f>
        <v>19.34</v>
      </c>
      <c r="U29" s="37">
        <f>SUMPRODUCT(LTA!J29:AN29,LTA!J$102:AN$102,LTA!J$103:AN$103)</f>
        <v>52.18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15.576497156511182</v>
      </c>
      <c r="AD29">
        <f t="shared" si="1"/>
        <v>1321.2657239287589</v>
      </c>
      <c r="AE29">
        <f>'IDT-1'!B29</f>
        <v>86</v>
      </c>
      <c r="AF29" s="24"/>
      <c r="AG29">
        <f t="shared" si="2"/>
        <v>1407.2657239287589</v>
      </c>
      <c r="AI29" s="34">
        <f>PXIL!H29</f>
        <v>0</v>
      </c>
      <c r="AJ29" s="34">
        <f>PXIL!N29</f>
        <v>0</v>
      </c>
      <c r="AK29" s="34">
        <f>RTM_IEX!H29</f>
        <v>103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99.608332259009657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1161.833569557811</v>
      </c>
      <c r="P30" s="36">
        <v>117.67451708253358</v>
      </c>
      <c r="Q30" s="36">
        <v>38.14</v>
      </c>
      <c r="R30" s="38">
        <v>9.6499999999999986</v>
      </c>
      <c r="S30" s="38">
        <v>0</v>
      </c>
      <c r="T30" s="37">
        <f>SUMPRODUCT(LTA!J30:AN30,LTA!J$101:AN$101,LTA!J$103:AN$103)</f>
        <v>20.34</v>
      </c>
      <c r="U30" s="37">
        <f>SUMPRODUCT(LTA!J30:AN30,LTA!J$102:AN$102,LTA!J$103:AN$103)</f>
        <v>51.21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84.72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16.242394034149491</v>
      </c>
      <c r="AD30">
        <f t="shared" si="1"/>
        <v>1399.8732648652051</v>
      </c>
      <c r="AE30">
        <f>'IDT-1'!B30</f>
        <v>90.564999999999998</v>
      </c>
      <c r="AF30" s="24"/>
      <c r="AG30">
        <f t="shared" si="2"/>
        <v>1490.4382648652052</v>
      </c>
      <c r="AI30" s="34">
        <f>PXIL!H30</f>
        <v>0</v>
      </c>
      <c r="AJ30" s="34">
        <f>PXIL!N30</f>
        <v>0</v>
      </c>
      <c r="AK30" s="34">
        <f>RTM_IEX!H30</f>
        <v>78.930000000000007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86.266404336360964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1152.8404514611084</v>
      </c>
      <c r="P31" s="36">
        <v>117.67451708253358</v>
      </c>
      <c r="Q31" s="36">
        <v>38.14</v>
      </c>
      <c r="R31" s="38">
        <v>19.95</v>
      </c>
      <c r="S31" s="38">
        <v>0</v>
      </c>
      <c r="T31" s="37">
        <f>SUMPRODUCT(LTA!J31:AN31,LTA!J$101:AN$101,LTA!J$103:AN$103)</f>
        <v>26.25</v>
      </c>
      <c r="U31" s="37">
        <f>SUMPRODUCT(LTA!J31:AN31,LTA!J$102:AN$102,LTA!J$103:AN$103)</f>
        <v>50.25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15.153375647586939</v>
      </c>
      <c r="AD31">
        <f t="shared" si="1"/>
        <v>1271.3172372324161</v>
      </c>
      <c r="AE31">
        <f>'IDT-1'!B31</f>
        <v>272</v>
      </c>
      <c r="AF31" s="24"/>
      <c r="AG31">
        <f t="shared" si="2"/>
        <v>1543.3172372324161</v>
      </c>
      <c r="AI31" s="34">
        <f>PXIL!H31</f>
        <v>0</v>
      </c>
      <c r="AJ31" s="34">
        <f>PXIL!N31</f>
        <v>0</v>
      </c>
      <c r="AK31" s="34">
        <f>RTM_IEX!H31</f>
        <v>41.04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99.608399260776977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1162.3294489331715</v>
      </c>
      <c r="P32" s="36">
        <v>117.67451708253358</v>
      </c>
      <c r="Q32" s="36">
        <v>38.14</v>
      </c>
      <c r="R32" s="38">
        <v>38.694777132979382</v>
      </c>
      <c r="S32" s="38">
        <v>0</v>
      </c>
      <c r="T32" s="37">
        <f>SUMPRODUCT(LTA!J32:AN32,LTA!J$101:AN$101,LTA!J$103:AN$103)</f>
        <v>39.19</v>
      </c>
      <c r="U32" s="37">
        <f>SUMPRODUCT(LTA!J32:AN32,LTA!J$102:AN$102,LTA!J$103:AN$103)</f>
        <v>50.25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65.459999999999994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16.090948111634397</v>
      </c>
      <c r="AD32">
        <f t="shared" si="1"/>
        <v>1381.9954342978276</v>
      </c>
      <c r="AE32">
        <f>'IDT-1'!B32</f>
        <v>256.53499999999997</v>
      </c>
      <c r="AF32" s="24"/>
      <c r="AG32">
        <f t="shared" si="2"/>
        <v>1638.5304342978275</v>
      </c>
      <c r="AI32" s="34">
        <f>PXIL!H32</f>
        <v>0</v>
      </c>
      <c r="AJ32" s="34">
        <f>PXIL!N32</f>
        <v>0</v>
      </c>
      <c r="AK32" s="34">
        <f>RTM_IEX!H32</f>
        <v>32.68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99.608399260776977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1165.1303279617946</v>
      </c>
      <c r="P33" s="36">
        <v>117.67451708253358</v>
      </c>
      <c r="Q33" s="36">
        <v>38.14</v>
      </c>
      <c r="R33" s="38">
        <v>43.27000000000001</v>
      </c>
      <c r="S33" s="38">
        <v>0</v>
      </c>
      <c r="T33" s="37">
        <f>SUMPRODUCT(LTA!J33:AN33,LTA!J$101:AN$101,LTA!J$103:AN$103)</f>
        <v>61.17</v>
      </c>
      <c r="U33" s="37">
        <f>SUMPRODUCT(LTA!J33:AN33,LTA!J$102:AN$102,LTA!J$103:AN$103)</f>
        <v>49.29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129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16.6208713675578</v>
      </c>
      <c r="AD33">
        <f t="shared" si="1"/>
        <v>1444.5516129375474</v>
      </c>
      <c r="AE33">
        <f>'IDT-1'!B33</f>
        <v>219.90600000000001</v>
      </c>
      <c r="AF33" s="24"/>
      <c r="AG33">
        <f t="shared" si="2"/>
        <v>1664.4576129375473</v>
      </c>
      <c r="AI33" s="34">
        <f>PXIL!H33</f>
        <v>0</v>
      </c>
      <c r="AJ33" s="34">
        <f>PXIL!N33</f>
        <v>0</v>
      </c>
      <c r="AK33" s="34">
        <f>RTM_IEX!H33</f>
        <v>3.83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99.608399260776977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1087.4931968749484</v>
      </c>
      <c r="P34" s="36">
        <v>117.67451708253358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108.92999999999999</v>
      </c>
      <c r="U34" s="37">
        <f>SUMPRODUCT(LTA!J34:AN34,LTA!J$102:AN$102,LTA!J$103:AN$103)</f>
        <v>49.29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223.35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17.29558346642829</v>
      </c>
      <c r="AD34">
        <f t="shared" si="1"/>
        <v>1524.1997697518309</v>
      </c>
      <c r="AE34">
        <f>'IDT-1'!B34</f>
        <v>149.447</v>
      </c>
      <c r="AF34" s="24"/>
      <c r="AG34">
        <f t="shared" si="2"/>
        <v>1673.646769751831</v>
      </c>
      <c r="AI34" s="34">
        <f>PXIL!H34</f>
        <v>0</v>
      </c>
      <c r="AJ34" s="34">
        <f>PXIL!N34</f>
        <v>0</v>
      </c>
      <c r="AK34" s="34">
        <f>RTM_IEX!H34</f>
        <v>18.45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99.608332259009657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1061.8291265393291</v>
      </c>
      <c r="P35" s="36">
        <v>117.67451708253358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153.80000000000001</v>
      </c>
      <c r="U35" s="37">
        <f>SUMPRODUCT(LTA!J35:AN35,LTA!J$102:AN$102,LTA!J$103:AN$103)</f>
        <v>49.29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305.18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17.992496712794246</v>
      </c>
      <c r="AD35">
        <f t="shared" si="1"/>
        <v>1606.4687191680785</v>
      </c>
      <c r="AE35">
        <f>'IDT-1'!B35</f>
        <v>66.864000000000004</v>
      </c>
      <c r="AF35" s="24"/>
      <c r="AG35">
        <f t="shared" si="2"/>
        <v>1673.3327191680785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99.608332259009657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1039.5894718789195</v>
      </c>
      <c r="P36" s="36">
        <v>117.67451708253358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202.91000000000003</v>
      </c>
      <c r="U36" s="37">
        <f>SUMPRODUCT(LTA!J36:AN36,LTA!J$102:AN$102,LTA!J$103:AN$103)</f>
        <v>48.33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357.16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18.646775613646806</v>
      </c>
      <c r="AD36">
        <f t="shared" si="1"/>
        <v>1683.7047856068166</v>
      </c>
      <c r="AE36">
        <f>'IDT-1'!B36</f>
        <v>0</v>
      </c>
      <c r="AF36" s="24"/>
      <c r="AG36">
        <f t="shared" si="2"/>
        <v>1683.7047856068166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99.608332259009657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1025.9899558601519</v>
      </c>
      <c r="P37" s="36">
        <v>117.67451708253358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261.92</v>
      </c>
      <c r="U37" s="37">
        <f>SUMPRODUCT(LTA!J37:AN37,LTA!J$102:AN$102,LTA!J$103:AN$103)</f>
        <v>48.33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337.91</v>
      </c>
      <c r="Z37" s="34">
        <f>IEX!N37</f>
        <v>0</v>
      </c>
      <c r="AA37" s="75">
        <f>STOA!H37</f>
        <v>0.96</v>
      </c>
      <c r="AB37" s="75">
        <f>-STOA!N37</f>
        <v>-257.65999999999997</v>
      </c>
      <c r="AC37">
        <f t="shared" si="0"/>
        <v>18.891723679089157</v>
      </c>
      <c r="AD37">
        <f t="shared" si="1"/>
        <v>1712.6203215226062</v>
      </c>
      <c r="AE37">
        <f>'IDT-1'!B37</f>
        <v>0</v>
      </c>
      <c r="AF37" s="24"/>
      <c r="AG37">
        <f t="shared" si="2"/>
        <v>1712.6203215226062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99.608332259009657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1011.8307583227416</v>
      </c>
      <c r="P38" s="36">
        <v>117.67451708253358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310.61</v>
      </c>
      <c r="U38" s="37">
        <f>SUMPRODUCT(LTA!J38:AN38,LTA!J$102:AN$102,LTA!J$103:AN$103)</f>
        <v>48.33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323.45999999999998</v>
      </c>
      <c r="Z38" s="34">
        <f>IEX!N38</f>
        <v>0</v>
      </c>
      <c r="AA38" s="75">
        <f>STOA!H38</f>
        <v>0.96</v>
      </c>
      <c r="AB38" s="75">
        <f>-STOA!N38</f>
        <v>-257.65999999999997</v>
      </c>
      <c r="AC38">
        <f t="shared" si="0"/>
        <v>19.06040241977491</v>
      </c>
      <c r="AD38">
        <f t="shared" si="1"/>
        <v>1732.5324452445104</v>
      </c>
      <c r="AE38">
        <f>'IDT-1'!B38</f>
        <v>0</v>
      </c>
      <c r="AF38" s="24"/>
      <c r="AG38">
        <f t="shared" si="2"/>
        <v>1732.5324452445104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99.608332259009657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1003.6580520230532</v>
      </c>
      <c r="P39" s="36">
        <v>117.67451708253358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360.3</v>
      </c>
      <c r="U39" s="37">
        <f>SUMPRODUCT(LTA!J39:AN39,LTA!J$102:AN$102,LTA!J$103:AN$103)</f>
        <v>48.33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295.55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19.344551686857525</v>
      </c>
      <c r="AD39">
        <f t="shared" si="1"/>
        <v>1766.0755896777391</v>
      </c>
      <c r="AE39">
        <f>'IDT-1'!B39</f>
        <v>0</v>
      </c>
      <c r="AF39" s="24"/>
      <c r="AG39">
        <f t="shared" si="2"/>
        <v>1766.0755896777391</v>
      </c>
      <c r="AI39" s="34">
        <f>PXIL!H39</f>
        <v>0</v>
      </c>
      <c r="AJ39" s="34">
        <f>PXIL!N39</f>
        <v>0</v>
      </c>
      <c r="AK39" s="34">
        <f>RTM_IEX!H39</f>
        <v>20.22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99.608332259009657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1003.489887864323</v>
      </c>
      <c r="P40" s="36">
        <v>117.67451708253358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404.02000000000004</v>
      </c>
      <c r="U40" s="37">
        <f>SUMPRODUCT(LTA!J40:AN40,LTA!J$102:AN$102,LTA!J$103:AN$103)</f>
        <v>48.33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263.77999999999997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19.443519107924192</v>
      </c>
      <c r="AD40">
        <f t="shared" si="1"/>
        <v>1777.7584580979421</v>
      </c>
      <c r="AE40">
        <f>'IDT-1'!B40</f>
        <v>0</v>
      </c>
      <c r="AF40" s="24"/>
      <c r="AG40">
        <f t="shared" si="2"/>
        <v>1777.7584580979421</v>
      </c>
      <c r="AI40" s="34">
        <f>PXIL!H40</f>
        <v>0</v>
      </c>
      <c r="AJ40" s="34">
        <f>PXIL!N40</f>
        <v>0</v>
      </c>
      <c r="AK40" s="34">
        <f>RTM_IEX!H40</f>
        <v>20.22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99.608332259009657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1006.5074126582321</v>
      </c>
      <c r="P41" s="36">
        <v>117.67451708253358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447.14</v>
      </c>
      <c r="U41" s="37">
        <f>SUMPRODUCT(LTA!J41:AN41,LTA!J$102:AN$102,LTA!J$103:AN$103)</f>
        <v>46.76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226.23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19.793526316193031</v>
      </c>
      <c r="AD41">
        <f t="shared" si="1"/>
        <v>1819.0759756835823</v>
      </c>
      <c r="AE41">
        <f>'IDT-1'!B41</f>
        <v>0</v>
      </c>
      <c r="AF41" s="24"/>
      <c r="AG41">
        <f t="shared" si="2"/>
        <v>1819.0759756835823</v>
      </c>
      <c r="AI41" s="34">
        <f>PXIL!H41</f>
        <v>0</v>
      </c>
      <c r="AJ41" s="34">
        <f>PXIL!N41</f>
        <v>0</v>
      </c>
      <c r="AK41" s="34">
        <f>RTM_IEX!H41</f>
        <v>54.87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99.608332259009657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1006.5135432649681</v>
      </c>
      <c r="P42" s="36">
        <v>117.67451708253358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492.59000000000003</v>
      </c>
      <c r="U42" s="37">
        <f>SUMPRODUCT(LTA!J42:AN42,LTA!J$102:AN$102,LTA!J$103:AN$103)</f>
        <v>46.76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190.61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19.674045813289617</v>
      </c>
      <c r="AD42">
        <f t="shared" si="1"/>
        <v>1804.9715867932221</v>
      </c>
      <c r="AE42">
        <f>'IDT-1'!B42</f>
        <v>0</v>
      </c>
      <c r="AF42" s="24"/>
      <c r="AG42">
        <f t="shared" si="2"/>
        <v>1804.9715867932221</v>
      </c>
      <c r="AI42" s="34">
        <f>PXIL!H42</f>
        <v>0</v>
      </c>
      <c r="AJ42" s="34">
        <f>PXIL!N42</f>
        <v>0</v>
      </c>
      <c r="AK42" s="34">
        <f>RTM_IEX!H42</f>
        <v>30.81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99.608332259009657</v>
      </c>
      <c r="J43">
        <f>Bawana_RLNG!P43</f>
        <v>0</v>
      </c>
      <c r="K43">
        <f>Bawana_Spot!P43</f>
        <v>9.7261095561775281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953.27321838387593</v>
      </c>
      <c r="P43" s="36">
        <v>117.67451708253358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530.99</v>
      </c>
      <c r="U43" s="37">
        <f>SUMPRODUCT(LTA!J43:AN43,LTA!J$102:AN$102,LTA!J$103:AN$103)</f>
        <v>52.76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179.06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19.843186404560331</v>
      </c>
      <c r="AD43">
        <f t="shared" si="1"/>
        <v>1824.9382308770364</v>
      </c>
      <c r="AE43">
        <f>'IDT-1'!B43</f>
        <v>0</v>
      </c>
      <c r="AF43" s="24"/>
      <c r="AG43">
        <f t="shared" si="2"/>
        <v>1824.9382308770364</v>
      </c>
      <c r="AI43" s="34">
        <f>PXIL!H43</f>
        <v>0</v>
      </c>
      <c r="AJ43" s="34">
        <f>PXIL!N43</f>
        <v>0</v>
      </c>
      <c r="AK43" s="34">
        <f>RTM_IEX!H43</f>
        <v>61.61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9.7261095561775281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953.2778416929383</v>
      </c>
      <c r="P44" s="36">
        <v>117.67451708253358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558.34</v>
      </c>
      <c r="U44" s="37">
        <f>SUMPRODUCT(LTA!J44:AN44,LTA!J$102:AN$102,LTA!J$103:AN$103)</f>
        <v>53.26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143.44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19.745631249380775</v>
      </c>
      <c r="AD44">
        <f t="shared" si="1"/>
        <v>1813.422077082269</v>
      </c>
      <c r="AE44">
        <f>'IDT-1'!B44</f>
        <v>0</v>
      </c>
      <c r="AF44" s="24"/>
      <c r="AG44">
        <f t="shared" si="2"/>
        <v>1813.422077082269</v>
      </c>
      <c r="AI44" s="34">
        <f>PXIL!H44</f>
        <v>0</v>
      </c>
      <c r="AJ44" s="34">
        <f>PXIL!N44</f>
        <v>0</v>
      </c>
      <c r="AK44" s="34">
        <f>RTM_IEX!H44</f>
        <v>57.76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9.7261095561775281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952.3754086560366</v>
      </c>
      <c r="P45" s="36">
        <v>117.67451708253358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568.04</v>
      </c>
      <c r="U45" s="37">
        <f>SUMPRODUCT(LTA!J45:AN45,LTA!J$102:AN$102,LTA!J$103:AN$103)</f>
        <v>47.76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103.01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19.561398811870795</v>
      </c>
      <c r="AD45">
        <f t="shared" si="1"/>
        <v>1791.6738764828772</v>
      </c>
      <c r="AE45">
        <f>'IDT-1'!B45</f>
        <v>0</v>
      </c>
      <c r="AF45" s="24"/>
      <c r="AG45">
        <f t="shared" si="2"/>
        <v>1791.6738764828772</v>
      </c>
      <c r="AI45" s="34">
        <f>PXIL!H45</f>
        <v>0</v>
      </c>
      <c r="AJ45" s="34">
        <f>PXIL!N45</f>
        <v>0</v>
      </c>
      <c r="AK45" s="34">
        <f>RTM_IEX!H45</f>
        <v>88.57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9.7261095561775281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932.95435400128179</v>
      </c>
      <c r="P46" s="36">
        <v>117.67451708253358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575.43000000000006</v>
      </c>
      <c r="U46" s="37">
        <f>SUMPRODUCT(LTA!J46:AN46,LTA!J$102:AN$102,LTA!J$103:AN$103)</f>
        <v>47.76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48.14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19.12064195277086</v>
      </c>
      <c r="AD46">
        <f t="shared" si="1"/>
        <v>1739.6435786872223</v>
      </c>
      <c r="AE46">
        <f>'IDT-1'!B46</f>
        <v>0</v>
      </c>
      <c r="AF46" s="24"/>
      <c r="AG46">
        <f t="shared" si="2"/>
        <v>1739.6435786872223</v>
      </c>
      <c r="AI46" s="34">
        <f>PXIL!H46</f>
        <v>0</v>
      </c>
      <c r="AJ46" s="34">
        <f>PXIL!N46</f>
        <v>0</v>
      </c>
      <c r="AK46" s="34">
        <f>RTM_IEX!H46</f>
        <v>103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9.7261095561775281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927.21008628437289</v>
      </c>
      <c r="P47" s="36">
        <v>117.67451708253358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575.78</v>
      </c>
      <c r="U47" s="37">
        <f>SUMPRODUCT(LTA!J47:AN47,LTA!J$102:AN$102,LTA!J$103:AN$103)</f>
        <v>47.76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11.55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18.565870103948821</v>
      </c>
      <c r="AD47">
        <f t="shared" si="1"/>
        <v>1674.1540828191355</v>
      </c>
      <c r="AE47">
        <f>'IDT-1'!B47</f>
        <v>0</v>
      </c>
      <c r="AF47" s="24"/>
      <c r="AG47">
        <f t="shared" si="2"/>
        <v>1674.1540828191355</v>
      </c>
      <c r="AI47" s="34">
        <f>PXIL!H47</f>
        <v>0</v>
      </c>
      <c r="AJ47" s="34">
        <f>PXIL!N47</f>
        <v>0</v>
      </c>
      <c r="AK47" s="34">
        <f>RTM_IEX!H47</f>
        <v>78.94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9.7261095561775281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898.35973792101072</v>
      </c>
      <c r="P48" s="36">
        <v>117.67451708253358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576.24</v>
      </c>
      <c r="U48" s="37">
        <f>SUMPRODUCT(LTA!J48:AN48,LTA!J$102:AN$102,LTA!J$103:AN$103)</f>
        <v>47.76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18.26271117769658</v>
      </c>
      <c r="AD48">
        <f t="shared" si="1"/>
        <v>1638.3668933820254</v>
      </c>
      <c r="AE48">
        <f>'IDT-1'!B48</f>
        <v>0</v>
      </c>
      <c r="AF48" s="24"/>
      <c r="AG48">
        <f t="shared" si="2"/>
        <v>1638.3668933820254</v>
      </c>
      <c r="AI48" s="34">
        <f>PXIL!H48</f>
        <v>0</v>
      </c>
      <c r="AJ48" s="34">
        <f>PXIL!N48</f>
        <v>0</v>
      </c>
      <c r="AK48" s="34">
        <f>RTM_IEX!H48</f>
        <v>82.79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9.7261095561775281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885.11919323327015</v>
      </c>
      <c r="P49" s="36">
        <v>117.67451708253358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576.61</v>
      </c>
      <c r="U49" s="37">
        <f>SUMPRODUCT(LTA!J49:AN49,LTA!J$102:AN$102,LTA!J$103:AN$103)</f>
        <v>47.76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17.80692260231956</v>
      </c>
      <c r="AD49">
        <f t="shared" si="1"/>
        <v>1584.5621372696619</v>
      </c>
      <c r="AE49">
        <f>'IDT-1'!B49</f>
        <v>0</v>
      </c>
      <c r="AF49" s="24"/>
      <c r="AG49">
        <f t="shared" si="2"/>
        <v>1584.5621372696619</v>
      </c>
      <c r="AI49" s="34">
        <f>PXIL!H49</f>
        <v>0</v>
      </c>
      <c r="AJ49" s="34">
        <f>PXIL!N49</f>
        <v>0</v>
      </c>
      <c r="AK49" s="34">
        <f>RTM_IEX!H49</f>
        <v>41.4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9.7261095561775281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849.74689408764493</v>
      </c>
      <c r="P50" s="36">
        <v>117.67451708253358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576.62000000000012</v>
      </c>
      <c r="U50" s="37">
        <f>SUMPRODUCT(LTA!J50:AN50,LTA!J$102:AN$102,LTA!J$103:AN$103)</f>
        <v>47.76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17.428987289496309</v>
      </c>
      <c r="AD50">
        <f t="shared" si="1"/>
        <v>1539.94777343686</v>
      </c>
      <c r="AE50">
        <f>'IDT-1'!B50</f>
        <v>0</v>
      </c>
      <c r="AF50" s="24"/>
      <c r="AG50">
        <f t="shared" si="2"/>
        <v>1539.94777343686</v>
      </c>
      <c r="AI50" s="34">
        <f>PXIL!H50</f>
        <v>0</v>
      </c>
      <c r="AJ50" s="34">
        <f>PXIL!N50</f>
        <v>0</v>
      </c>
      <c r="AK50" s="34">
        <f>RTM_IEX!H50</f>
        <v>31.77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9.7261095561775281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834.74976748865129</v>
      </c>
      <c r="P51" s="36">
        <v>117.67451708253358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581.67000000000007</v>
      </c>
      <c r="U51" s="37">
        <f>SUMPRODUCT(LTA!J51:AN51,LTA!J$102:AN$102,LTA!J$103:AN$103)</f>
        <v>47.76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17.353495426064761</v>
      </c>
      <c r="AD51">
        <f t="shared" si="1"/>
        <v>1531.0361387012979</v>
      </c>
      <c r="AE51">
        <f>'IDT-1'!B51</f>
        <v>0</v>
      </c>
      <c r="AF51" s="24"/>
      <c r="AG51">
        <f t="shared" si="2"/>
        <v>1531.0361387012979</v>
      </c>
      <c r="AI51" s="34">
        <f>PXIL!H51</f>
        <v>0</v>
      </c>
      <c r="AJ51" s="34">
        <f>PXIL!N51</f>
        <v>0</v>
      </c>
      <c r="AK51" s="34">
        <f>RTM_IEX!H51</f>
        <v>32.729999999999997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9.7261095561775281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769.56261163179499</v>
      </c>
      <c r="P52" s="36">
        <v>117.67451708253358</v>
      </c>
      <c r="Q52" s="36">
        <v>38.14</v>
      </c>
      <c r="R52" s="38">
        <v>47.499999999999993</v>
      </c>
      <c r="S52" s="38">
        <v>0</v>
      </c>
      <c r="T52" s="37">
        <f>SUMPRODUCT(LTA!J52:AN52,LTA!J$101:AN$101,LTA!J$103:AN$103)</f>
        <v>581.23</v>
      </c>
      <c r="U52" s="37">
        <f>SUMPRODUCT(LTA!J52:AN52,LTA!J$102:AN$102,LTA!J$103:AN$103)</f>
        <v>47.26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17.234659316867166</v>
      </c>
      <c r="AD52">
        <f t="shared" si="1"/>
        <v>1517.0078189536389</v>
      </c>
      <c r="AE52">
        <f>'IDT-1'!B52</f>
        <v>0</v>
      </c>
      <c r="AF52" s="24"/>
      <c r="AG52">
        <f t="shared" si="2"/>
        <v>1517.0078189536389</v>
      </c>
      <c r="AI52" s="34">
        <f>PXIL!H52</f>
        <v>0</v>
      </c>
      <c r="AJ52" s="34">
        <f>PXIL!N52</f>
        <v>0</v>
      </c>
      <c r="AK52" s="34">
        <f>RTM_IEX!H52</f>
        <v>84.71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16.206109911207101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754.81037315211404</v>
      </c>
      <c r="P53" s="36">
        <v>117.67451708253358</v>
      </c>
      <c r="Q53" s="36">
        <v>13.9</v>
      </c>
      <c r="R53" s="38">
        <v>47.499999999999993</v>
      </c>
      <c r="S53" s="38">
        <v>0</v>
      </c>
      <c r="T53" s="37">
        <f>SUMPRODUCT(LTA!J53:AN53,LTA!J$101:AN$101,LTA!J$103:AN$103)</f>
        <v>581.23</v>
      </c>
      <c r="U53" s="37">
        <f>SUMPRODUCT(LTA!J53:AN53,LTA!J$102:AN$102,LTA!J$103:AN$103)</f>
        <v>53.76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16.814253189551906</v>
      </c>
      <c r="AD53">
        <f t="shared" si="1"/>
        <v>1467.3798765910419</v>
      </c>
      <c r="AE53">
        <f>'IDT-1'!B53</f>
        <v>0</v>
      </c>
      <c r="AF53" s="24"/>
      <c r="AG53">
        <f t="shared" si="2"/>
        <v>1467.3798765910419</v>
      </c>
      <c r="AI53" s="34">
        <f>PXIL!H53</f>
        <v>0</v>
      </c>
      <c r="AJ53" s="34">
        <f>PXIL!N53</f>
        <v>0</v>
      </c>
      <c r="AK53" s="34">
        <f>RTM_IEX!H53</f>
        <v>60.65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16.206109911207101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753.57066624948504</v>
      </c>
      <c r="P54" s="36">
        <v>117.67451708253358</v>
      </c>
      <c r="Q54" s="36">
        <v>13.9</v>
      </c>
      <c r="R54" s="38">
        <v>47.499999999999993</v>
      </c>
      <c r="S54" s="38">
        <v>0</v>
      </c>
      <c r="T54" s="37">
        <f>SUMPRODUCT(LTA!J54:AN54,LTA!J$101:AN$101,LTA!J$103:AN$103)</f>
        <v>580.56999999999994</v>
      </c>
      <c r="U54" s="37">
        <f>SUMPRODUCT(LTA!J54:AN54,LTA!J$102:AN$102,LTA!J$103:AN$103)</f>
        <v>53.66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16.571075651569821</v>
      </c>
      <c r="AD54">
        <f t="shared" si="1"/>
        <v>1438.673347226395</v>
      </c>
      <c r="AE54">
        <f>'IDT-1'!B54</f>
        <v>0</v>
      </c>
      <c r="AF54" s="24"/>
      <c r="AG54">
        <f t="shared" si="2"/>
        <v>1438.673347226395</v>
      </c>
      <c r="AI54" s="34">
        <f>PXIL!H54</f>
        <v>0</v>
      </c>
      <c r="AJ54" s="34">
        <f>PXIL!N54</f>
        <v>0</v>
      </c>
      <c r="AK54" s="34">
        <f>RTM_IEX!H54</f>
        <v>33.700000000000003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758.24391117387199</v>
      </c>
      <c r="P55" s="36">
        <v>57.762879505458884</v>
      </c>
      <c r="Q55" s="36">
        <v>13.9</v>
      </c>
      <c r="R55" s="38">
        <v>47.499999999999993</v>
      </c>
      <c r="S55" s="38">
        <v>0</v>
      </c>
      <c r="T55" s="37">
        <f>SUMPRODUCT(LTA!J55:AN55,LTA!J$101:AN$101,LTA!J$103:AN$103)</f>
        <v>581.79</v>
      </c>
      <c r="U55" s="37">
        <f>SUMPRODUCT(LTA!J55:AN55,LTA!J$102:AN$102,LTA!J$103:AN$103)</f>
        <v>53.26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16.349781830033102</v>
      </c>
      <c r="AD55">
        <f t="shared" si="1"/>
        <v>1412.5501384840366</v>
      </c>
      <c r="AE55">
        <f>'IDT-1'!B55</f>
        <v>0</v>
      </c>
      <c r="AF55" s="24"/>
      <c r="AG55">
        <f t="shared" si="2"/>
        <v>1412.5501384840366</v>
      </c>
      <c r="AI55" s="34">
        <f>PXIL!H55</f>
        <v>0</v>
      </c>
      <c r="AJ55" s="34">
        <f>PXIL!N55</f>
        <v>0</v>
      </c>
      <c r="AK55" s="34">
        <f>RTM_IEX!H55</f>
        <v>77.98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742.75196019285818</v>
      </c>
      <c r="P56" s="36">
        <v>57.763320876214564</v>
      </c>
      <c r="Q56" s="36">
        <v>13.9</v>
      </c>
      <c r="R56" s="38">
        <v>47.499999999999993</v>
      </c>
      <c r="S56" s="38">
        <v>0</v>
      </c>
      <c r="T56" s="37">
        <f>SUMPRODUCT(LTA!J56:AN56,LTA!J$101:AN$101,LTA!J$103:AN$103)</f>
        <v>581.23</v>
      </c>
      <c r="U56" s="37">
        <f>SUMPRODUCT(LTA!J56:AN56,LTA!J$102:AN$102,LTA!J$103:AN$103)</f>
        <v>53.01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16.018725149306935</v>
      </c>
      <c r="AD56">
        <f t="shared" si="1"/>
        <v>1373.4696855545051</v>
      </c>
      <c r="AE56">
        <f>'IDT-1'!B56</f>
        <v>0</v>
      </c>
      <c r="AF56" s="24"/>
      <c r="AG56">
        <f t="shared" si="2"/>
        <v>1373.4696855545051</v>
      </c>
      <c r="AI56" s="34">
        <f>PXIL!H56</f>
        <v>0</v>
      </c>
      <c r="AJ56" s="34">
        <f>PXIL!N56</f>
        <v>0</v>
      </c>
      <c r="AK56" s="34">
        <f>RTM_IEX!H56</f>
        <v>54.87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744.6315137486647</v>
      </c>
      <c r="P57" s="36">
        <v>57.763982075146494</v>
      </c>
      <c r="Q57" s="36">
        <v>13.9</v>
      </c>
      <c r="R57" s="38">
        <v>47.499999999999993</v>
      </c>
      <c r="S57" s="38">
        <v>0</v>
      </c>
      <c r="T57" s="37">
        <f>SUMPRODUCT(LTA!J57:AN57,LTA!J$101:AN$101,LTA!J$103:AN$103)</f>
        <v>580.35</v>
      </c>
      <c r="U57" s="37">
        <f>SUMPRODUCT(LTA!J57:AN57,LTA!J$102:AN$102,LTA!J$103:AN$103)</f>
        <v>52.96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15.565798953246738</v>
      </c>
      <c r="AD57">
        <f t="shared" si="1"/>
        <v>1320.0028265053036</v>
      </c>
      <c r="AE57">
        <f>'IDT-1'!B57</f>
        <v>0</v>
      </c>
      <c r="AF57" s="24"/>
      <c r="AG57">
        <f t="shared" si="2"/>
        <v>1320.0028265053036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716.55938380173654</v>
      </c>
      <c r="P58" s="36">
        <v>57.763982075146494</v>
      </c>
      <c r="Q58" s="36">
        <v>13.9</v>
      </c>
      <c r="R58" s="38">
        <v>47.499999999999993</v>
      </c>
      <c r="S58" s="38">
        <v>0</v>
      </c>
      <c r="T58" s="37">
        <f>SUMPRODUCT(LTA!J58:AN58,LTA!J$101:AN$101,LTA!J$103:AN$103)</f>
        <v>578.94000000000005</v>
      </c>
      <c r="U58" s="37">
        <f>SUMPRODUCT(LTA!J58:AN58,LTA!J$102:AN$102,LTA!J$103:AN$103)</f>
        <v>53.16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15.319829061692545</v>
      </c>
      <c r="AD58">
        <f t="shared" si="1"/>
        <v>1290.9666664499298</v>
      </c>
      <c r="AE58">
        <f>'IDT-1'!B58</f>
        <v>0</v>
      </c>
      <c r="AF58" s="24"/>
      <c r="AG58">
        <f t="shared" si="2"/>
        <v>1290.9666664499298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716.55938380173654</v>
      </c>
      <c r="P59" s="36">
        <v>57.763982075146494</v>
      </c>
      <c r="Q59" s="36">
        <v>13.9</v>
      </c>
      <c r="R59" s="38">
        <v>47.499999999999993</v>
      </c>
      <c r="S59" s="38">
        <v>0</v>
      </c>
      <c r="T59" s="37">
        <f>SUMPRODUCT(LTA!J59:AN59,LTA!J$101:AN$101,LTA!J$103:AN$103)</f>
        <v>578.20000000000005</v>
      </c>
      <c r="U59" s="37">
        <f>SUMPRODUCT(LTA!J59:AN59,LTA!J$102:AN$102,LTA!J$103:AN$103)</f>
        <v>53.56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15.893011786984999</v>
      </c>
      <c r="AD59">
        <f t="shared" si="1"/>
        <v>1222.0534837246373</v>
      </c>
      <c r="AE59">
        <f>'IDT-1'!B59</f>
        <v>0</v>
      </c>
      <c r="AF59" s="24"/>
      <c r="AG59">
        <f t="shared" si="2"/>
        <v>1222.0534837246373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634.72103105081646</v>
      </c>
      <c r="P60" s="36">
        <v>57.763982075146494</v>
      </c>
      <c r="Q60" s="36">
        <v>13.9</v>
      </c>
      <c r="R60" s="38">
        <v>47.499999999999993</v>
      </c>
      <c r="S60" s="38">
        <v>0</v>
      </c>
      <c r="T60" s="37">
        <f>SUMPRODUCT(LTA!J60:AN60,LTA!J$101:AN$101,LTA!J$103:AN$103)</f>
        <v>576.79999999999995</v>
      </c>
      <c r="U60" s="37">
        <f>SUMPRODUCT(LTA!J60:AN60,LTA!J$102:AN$102,LTA!J$103:AN$103)</f>
        <v>53.96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14.756669422183037</v>
      </c>
      <c r="AD60">
        <f t="shared" si="1"/>
        <v>1192.3514733385193</v>
      </c>
      <c r="AE60">
        <f>'IDT-1'!B60</f>
        <v>0</v>
      </c>
      <c r="AF60" s="24"/>
      <c r="AG60">
        <f t="shared" si="2"/>
        <v>1192.3514733385193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639.0889895625603</v>
      </c>
      <c r="P61" s="36">
        <v>57.763320876214564</v>
      </c>
      <c r="Q61" s="36">
        <v>13.9</v>
      </c>
      <c r="R61" s="38">
        <v>47.499999999999993</v>
      </c>
      <c r="S61" s="38">
        <v>0</v>
      </c>
      <c r="T61" s="37">
        <f>SUMPRODUCT(LTA!J61:AN61,LTA!J$101:AN$101,LTA!J$103:AN$103)</f>
        <v>573.04999999999995</v>
      </c>
      <c r="U61" s="37">
        <f>SUMPRODUCT(LTA!J61:AN61,LTA!J$102:AN$102,LTA!J$103:AN$103)</f>
        <v>54.93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14.956368189558219</v>
      </c>
      <c r="AD61">
        <f t="shared" si="1"/>
        <v>1171.7390718839558</v>
      </c>
      <c r="AE61">
        <f>'IDT-1'!B61</f>
        <v>0</v>
      </c>
      <c r="AF61" s="24"/>
      <c r="AG61">
        <f t="shared" si="2"/>
        <v>1171.7390718839558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-38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647.66537552129046</v>
      </c>
      <c r="P62" s="36">
        <v>57.763320876214564</v>
      </c>
      <c r="Q62" s="36">
        <v>13.9</v>
      </c>
      <c r="R62" s="38">
        <v>47.499999999999993</v>
      </c>
      <c r="S62" s="38">
        <v>0</v>
      </c>
      <c r="T62" s="37">
        <f>SUMPRODUCT(LTA!J62:AN62,LTA!J$101:AN$101,LTA!J$103:AN$103)</f>
        <v>567.88</v>
      </c>
      <c r="U62" s="37">
        <f>SUMPRODUCT(LTA!J62:AN62,LTA!J$102:AN$102,LTA!J$103:AN$103)</f>
        <v>54.93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15.154404986109334</v>
      </c>
      <c r="AD62">
        <f t="shared" si="1"/>
        <v>1154.9474210461351</v>
      </c>
      <c r="AE62">
        <f>'IDT-1'!B62</f>
        <v>0</v>
      </c>
      <c r="AF62" s="24"/>
      <c r="AG62">
        <f t="shared" si="2"/>
        <v>1154.9474210461351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647.66537552129046</v>
      </c>
      <c r="P63" s="36">
        <v>57.76</v>
      </c>
      <c r="Q63" s="36">
        <v>13.9</v>
      </c>
      <c r="R63" s="38">
        <v>47.499999999999993</v>
      </c>
      <c r="S63" s="38">
        <v>0</v>
      </c>
      <c r="T63" s="37">
        <f>SUMPRODUCT(LTA!J63:AN63,LTA!J$101:AN$101,LTA!J$103:AN$103)</f>
        <v>560.24</v>
      </c>
      <c r="U63" s="37">
        <f>SUMPRODUCT(LTA!J63:AN63,LTA!J$102:AN$102,LTA!J$103:AN$103)</f>
        <v>49.93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14.88565309397624</v>
      </c>
      <c r="AD63">
        <f t="shared" si="1"/>
        <v>1161.3828520620534</v>
      </c>
      <c r="AE63">
        <f>'IDT-1'!B63</f>
        <v>0</v>
      </c>
      <c r="AF63" s="24"/>
      <c r="AG63">
        <f t="shared" si="2"/>
        <v>1161.3828520620534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647.66537552129046</v>
      </c>
      <c r="P64" s="36">
        <v>57.76</v>
      </c>
      <c r="Q64" s="36">
        <v>13.9</v>
      </c>
      <c r="R64" s="38">
        <v>47.499999999999993</v>
      </c>
      <c r="S64" s="38">
        <v>0</v>
      </c>
      <c r="T64" s="37">
        <f>SUMPRODUCT(LTA!J64:AN64,LTA!J$101:AN$101,LTA!J$103:AN$103)</f>
        <v>547.28</v>
      </c>
      <c r="U64" s="37">
        <f>SUMPRODUCT(LTA!J64:AN64,LTA!J$102:AN$102,LTA!J$103:AN$103)</f>
        <v>49.93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14.683606359002459</v>
      </c>
      <c r="AD64">
        <f t="shared" si="1"/>
        <v>1159.6248987970273</v>
      </c>
      <c r="AE64">
        <f>'IDT-1'!B64</f>
        <v>0</v>
      </c>
      <c r="AF64" s="24"/>
      <c r="AG64">
        <f t="shared" si="2"/>
        <v>1159.6248987970273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650.26732316591654</v>
      </c>
      <c r="P65" s="36">
        <v>57.759999999999991</v>
      </c>
      <c r="Q65" s="36">
        <v>13.9</v>
      </c>
      <c r="R65" s="38">
        <v>47.499999999999993</v>
      </c>
      <c r="S65" s="38">
        <v>0</v>
      </c>
      <c r="T65" s="37">
        <f>SUMPRODUCT(LTA!J65:AN65,LTA!J$101:AN$101,LTA!J$103:AN$103)</f>
        <v>514.04999999999995</v>
      </c>
      <c r="U65" s="37">
        <f>SUMPRODUCT(LTA!J65:AN65,LTA!J$102:AN$102,LTA!J$103:AN$103)</f>
        <v>49.93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14.294306302920424</v>
      </c>
      <c r="AD65">
        <f t="shared" si="1"/>
        <v>1169.9061464977351</v>
      </c>
      <c r="AE65">
        <f>'IDT-1'!B65</f>
        <v>0</v>
      </c>
      <c r="AF65" s="24"/>
      <c r="AG65">
        <f t="shared" si="2"/>
        <v>1169.9061464977351</v>
      </c>
      <c r="AI65" s="34">
        <f>PXIL!H65</f>
        <v>0</v>
      </c>
      <c r="AJ65" s="34">
        <f>PXIL!N65</f>
        <v>0</v>
      </c>
      <c r="AK65" s="34">
        <f>RTM_IEX!H65</f>
        <v>12.52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690.58527369284798</v>
      </c>
      <c r="P66" s="36">
        <v>57.759999999999991</v>
      </c>
      <c r="Q66" s="36">
        <v>13.9</v>
      </c>
      <c r="R66" s="38">
        <v>47.499999999999993</v>
      </c>
      <c r="S66" s="38">
        <v>0</v>
      </c>
      <c r="T66" s="37">
        <f>SUMPRODUCT(LTA!J66:AN66,LTA!J$101:AN$101,LTA!J$103:AN$103)</f>
        <v>476.98</v>
      </c>
      <c r="U66" s="37">
        <f>SUMPRODUCT(LTA!J66:AN66,LTA!J$102:AN$102,LTA!J$103:AN$103)</f>
        <v>49.93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14.361993087346649</v>
      </c>
      <c r="AD66">
        <f t="shared" si="1"/>
        <v>1177.8964102402404</v>
      </c>
      <c r="AE66">
        <f>'IDT-1'!B66</f>
        <v>0</v>
      </c>
      <c r="AF66" s="24"/>
      <c r="AG66">
        <f t="shared" si="2"/>
        <v>1177.8964102402404</v>
      </c>
      <c r="AI66" s="34">
        <f>PXIL!H66</f>
        <v>0</v>
      </c>
      <c r="AJ66" s="34">
        <f>PXIL!N66</f>
        <v>0</v>
      </c>
      <c r="AK66" s="34">
        <f>RTM_IEX!H66</f>
        <v>17.329999999999998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741.08918439699301</v>
      </c>
      <c r="P67" s="36">
        <v>57.76</v>
      </c>
      <c r="Q67" s="36">
        <v>13.9</v>
      </c>
      <c r="R67" s="38">
        <v>47.499999999999993</v>
      </c>
      <c r="S67" s="38">
        <v>0</v>
      </c>
      <c r="T67" s="37">
        <f>SUMPRODUCT(LTA!J67:AN67,LTA!J$101:AN$101,LTA!J$103:AN$103)</f>
        <v>438.94</v>
      </c>
      <c r="U67" s="37">
        <f>SUMPRODUCT(LTA!J67:AN67,LTA!J$102:AN$102,LTA!J$103:AN$103)</f>
        <v>49.14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14.473417934034357</v>
      </c>
      <c r="AD67">
        <f t="shared" si="1"/>
        <v>1152.8888960976979</v>
      </c>
      <c r="AE67">
        <f>'IDT-1'!B67</f>
        <v>0</v>
      </c>
      <c r="AF67" s="24"/>
      <c r="AG67">
        <f t="shared" si="2"/>
        <v>1152.8888960976979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780.70427731946995</v>
      </c>
      <c r="P68" s="36">
        <v>57.760000000000005</v>
      </c>
      <c r="Q68" s="36">
        <v>13.9</v>
      </c>
      <c r="R68" s="38">
        <v>47.499999999999993</v>
      </c>
      <c r="S68" s="38">
        <v>0</v>
      </c>
      <c r="T68" s="37">
        <f>SUMPRODUCT(LTA!J68:AN68,LTA!J$101:AN$101,LTA!J$103:AN$103)</f>
        <v>394.71</v>
      </c>
      <c r="U68" s="37">
        <f>SUMPRODUCT(LTA!J68:AN68,LTA!J$102:AN$102,LTA!J$103:AN$103)</f>
        <v>49.24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14.376194610508941</v>
      </c>
      <c r="AD68">
        <f t="shared" ref="AD68:AD98" si="4">SUM(B68:AB68,AI68:AV68)-AC68</f>
        <v>1155.4712123437</v>
      </c>
      <c r="AE68">
        <f>'IDT-1'!B68</f>
        <v>0</v>
      </c>
      <c r="AF68" s="24"/>
      <c r="AG68">
        <f t="shared" ref="AG68:AG98" si="5">SUM(AD68:AF68)</f>
        <v>1155.4712123437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793.8688840753498</v>
      </c>
      <c r="P69" s="36">
        <v>117.67</v>
      </c>
      <c r="Q69" s="36">
        <v>13.9</v>
      </c>
      <c r="R69" s="38">
        <v>47.499999999999993</v>
      </c>
      <c r="S69" s="38">
        <v>0</v>
      </c>
      <c r="T69" s="37">
        <f>SUMPRODUCT(LTA!J69:AN69,LTA!J$101:AN$101,LTA!J$103:AN$103)</f>
        <v>349.62</v>
      </c>
      <c r="U69" s="37">
        <f>SUMPRODUCT(LTA!J69:AN69,LTA!J$102:AN$102,LTA!J$103:AN$103)</f>
        <v>50.36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14.806838104274082</v>
      </c>
      <c r="AD69">
        <f t="shared" si="4"/>
        <v>1162.1212859710758</v>
      </c>
      <c r="AE69">
        <f>'IDT-1'!B69</f>
        <v>0</v>
      </c>
      <c r="AF69" s="24"/>
      <c r="AG69">
        <f t="shared" si="5"/>
        <v>1162.1212859710758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-34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805.13124548378482</v>
      </c>
      <c r="P70" s="36">
        <v>117.67451708253358</v>
      </c>
      <c r="Q70" s="36">
        <v>13.9</v>
      </c>
      <c r="R70" s="38">
        <v>47.499999999999993</v>
      </c>
      <c r="S70" s="38">
        <v>0</v>
      </c>
      <c r="T70" s="37">
        <f>SUMPRODUCT(LTA!J70:AN70,LTA!J$101:AN$101,LTA!J$103:AN$103)</f>
        <v>298.5</v>
      </c>
      <c r="U70" s="37">
        <f>SUMPRODUCT(LTA!J70:AN70,LTA!J$102:AN$102,LTA!J$103:AN$103)</f>
        <v>51.52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14.315092520951991</v>
      </c>
      <c r="AD70">
        <f t="shared" si="4"/>
        <v>1172.3599100453666</v>
      </c>
      <c r="AE70">
        <f>'IDT-1'!B70</f>
        <v>0</v>
      </c>
      <c r="AF70" s="24"/>
      <c r="AG70">
        <f t="shared" si="5"/>
        <v>1172.3599100453666</v>
      </c>
      <c r="AI70" s="34">
        <f>PXIL!H70</f>
        <v>0</v>
      </c>
      <c r="AJ70" s="34">
        <f>PXIL!N70</f>
        <v>0</v>
      </c>
      <c r="AK70" s="34">
        <f>RTM_IEX!H70</f>
        <v>14.44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84.023889814814808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872.40067086817123</v>
      </c>
      <c r="P71" s="36">
        <v>117.67451708253358</v>
      </c>
      <c r="Q71" s="36">
        <v>38.14</v>
      </c>
      <c r="R71" s="38">
        <v>38.44</v>
      </c>
      <c r="S71" s="38">
        <v>0</v>
      </c>
      <c r="T71" s="37">
        <f>SUMPRODUCT(LTA!J71:AN71,LTA!J$101:AN$101,LTA!J$103:AN$103)</f>
        <v>248.15</v>
      </c>
      <c r="U71" s="37">
        <f>SUMPRODUCT(LTA!J71:AN71,LTA!J$102:AN$102,LTA!J$103:AN$103)</f>
        <v>51.74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14.465480368625283</v>
      </c>
      <c r="AD71">
        <f t="shared" si="4"/>
        <v>1190.1128373968945</v>
      </c>
      <c r="AE71">
        <f>'IDT-1'!B71</f>
        <v>0</v>
      </c>
      <c r="AF71" s="24"/>
      <c r="AG71">
        <f t="shared" si="5"/>
        <v>1190.1128373968945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84.023889814814808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943.48839342968074</v>
      </c>
      <c r="P72" s="36">
        <v>117.67451708253358</v>
      </c>
      <c r="Q72" s="36">
        <v>38.14</v>
      </c>
      <c r="R72" s="38">
        <v>15.314840341447995</v>
      </c>
      <c r="S72" s="38">
        <v>0</v>
      </c>
      <c r="T72" s="37">
        <f>SUMPRODUCT(LTA!J72:AN72,LTA!J$101:AN$101,LTA!J$103:AN$103)</f>
        <v>197.89</v>
      </c>
      <c r="U72" s="37">
        <f>SUMPRODUCT(LTA!J72:AN72,LTA!J$102:AN$102,LTA!J$103:AN$103)</f>
        <v>52.92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14.650133897010127</v>
      </c>
      <c r="AD72">
        <f t="shared" si="4"/>
        <v>1211.9107467714671</v>
      </c>
      <c r="AE72">
        <f>'IDT-1'!B72</f>
        <v>0</v>
      </c>
      <c r="AF72" s="24"/>
      <c r="AG72">
        <f t="shared" si="5"/>
        <v>1211.9107467714671</v>
      </c>
      <c r="AI72" s="34">
        <f>PXIL!H72</f>
        <v>0</v>
      </c>
      <c r="AJ72" s="34">
        <f>PXIL!N72</f>
        <v>0</v>
      </c>
      <c r="AK72" s="34">
        <f>RTM_IEX!H72</f>
        <v>23.1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85.6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1020.4504725901346</v>
      </c>
      <c r="P73" s="36">
        <v>117.67451708253358</v>
      </c>
      <c r="Q73" s="36">
        <v>38.14</v>
      </c>
      <c r="R73" s="38">
        <v>8</v>
      </c>
      <c r="S73" s="38">
        <v>0</v>
      </c>
      <c r="T73" s="37">
        <f>SUMPRODUCT(LTA!J73:AN73,LTA!J$101:AN$101,LTA!J$103:AN$103)</f>
        <v>151.11000000000001</v>
      </c>
      <c r="U73" s="37">
        <f>SUMPRODUCT(LTA!J73:AN73,LTA!J$102:AN$102,LTA!J$103:AN$103)</f>
        <v>53.01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15.050338028645331</v>
      </c>
      <c r="AD73">
        <f t="shared" si="4"/>
        <v>1259.1538916440234</v>
      </c>
      <c r="AE73">
        <f>'IDT-1'!B73</f>
        <v>0</v>
      </c>
      <c r="AF73" s="24"/>
      <c r="AG73">
        <f t="shared" si="5"/>
        <v>1259.1538916440234</v>
      </c>
      <c r="AI73" s="34">
        <f>PXIL!H73</f>
        <v>0</v>
      </c>
      <c r="AJ73" s="34">
        <f>PXIL!N73</f>
        <v>0</v>
      </c>
      <c r="AK73" s="34">
        <f>RTM_IEX!H73</f>
        <v>46.21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85.6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1139.3713510191087</v>
      </c>
      <c r="P74" s="36">
        <v>117.67451708253358</v>
      </c>
      <c r="Q74" s="36">
        <v>38.14</v>
      </c>
      <c r="R74" s="38">
        <v>2.14</v>
      </c>
      <c r="S74" s="38">
        <v>0</v>
      </c>
      <c r="T74" s="37">
        <f>SUMPRODUCT(LTA!J74:AN74,LTA!J$101:AN$101,LTA!J$103:AN$103)</f>
        <v>106.38</v>
      </c>
      <c r="U74" s="37">
        <f>SUMPRODUCT(LTA!J74:AN74,LTA!J$102:AN$102,LTA!J$103:AN$103)</f>
        <v>52.93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15.294779511522936</v>
      </c>
      <c r="AD74">
        <f t="shared" si="4"/>
        <v>1273.9503285901196</v>
      </c>
      <c r="AE74">
        <f>'IDT-1'!B74</f>
        <v>0</v>
      </c>
      <c r="AF74" s="24"/>
      <c r="AG74">
        <f t="shared" si="5"/>
        <v>1273.9503285901196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-7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1174.9011127014239</v>
      </c>
      <c r="P75" s="36">
        <v>117.67451708253358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69.3</v>
      </c>
      <c r="U75" s="37">
        <f>SUMPRODUCT(LTA!J75:AN75,LTA!J$102:AN$102,LTA!J$103:AN$103)</f>
        <v>54.69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60.65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16.457266589121915</v>
      </c>
      <c r="AD75">
        <f t="shared" si="4"/>
        <v>1280.4076031948359</v>
      </c>
      <c r="AE75">
        <f>'IDT-1'!B75</f>
        <v>0</v>
      </c>
      <c r="AF75" s="24"/>
      <c r="AG75">
        <f t="shared" si="5"/>
        <v>1280.4076031948359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1174.9018104973973</v>
      </c>
      <c r="P76" s="36">
        <v>117.67451708253358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39.230000000000004</v>
      </c>
      <c r="U76" s="37">
        <f>SUMPRODUCT(LTA!J76:AN76,LTA!J$102:AN$102,LTA!J$103:AN$103)</f>
        <v>55.17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118.41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16.676958135158312</v>
      </c>
      <c r="AD76">
        <f t="shared" si="4"/>
        <v>1310.358609444773</v>
      </c>
      <c r="AE76">
        <f>'IDT-1'!B76</f>
        <v>0</v>
      </c>
      <c r="AF76" s="24"/>
      <c r="AG76">
        <f t="shared" si="5"/>
        <v>1310.358609444773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1175.8462474169348</v>
      </c>
      <c r="P77" s="36">
        <v>117.66999999999999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26.35</v>
      </c>
      <c r="U77" s="37">
        <f>SUMPRODUCT(LTA!J77:AN77,LTA!J$102:AN$102,LTA!J$103:AN$103)</f>
        <v>54.64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172.33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16.96583935771492</v>
      </c>
      <c r="AD77">
        <f t="shared" si="4"/>
        <v>1358.5196480592201</v>
      </c>
      <c r="AE77">
        <f>'IDT-1'!B77</f>
        <v>0</v>
      </c>
      <c r="AF77" s="24"/>
      <c r="AG77">
        <f t="shared" si="5"/>
        <v>1358.5196480592201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1176.2944921934793</v>
      </c>
      <c r="P78" s="36">
        <v>117.67451708253358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19.990000000000002</v>
      </c>
      <c r="U78" s="37">
        <f>SUMPRODUCT(LTA!J78:AN78,LTA!J$102:AN$102,LTA!J$103:AN$103)</f>
        <v>55.230000000000004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187.72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16.957267822357394</v>
      </c>
      <c r="AD78">
        <f t="shared" si="4"/>
        <v>1379.6009814536558</v>
      </c>
      <c r="AE78">
        <f>'IDT-1'!B78</f>
        <v>0</v>
      </c>
      <c r="AF78" s="24"/>
      <c r="AG78">
        <f t="shared" si="5"/>
        <v>1379.6009814536558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99.605830647524158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1176.2944921934793</v>
      </c>
      <c r="P79" s="36">
        <v>117.67451708253358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19.990000000000002</v>
      </c>
      <c r="U79" s="37">
        <f>SUMPRODUCT(LTA!J79:AN79,LTA!J$102:AN$102,LTA!J$103:AN$103)</f>
        <v>54.8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7.7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15.569360165669936</v>
      </c>
      <c r="AD79">
        <f t="shared" si="4"/>
        <v>1185.6347197578675</v>
      </c>
      <c r="AE79">
        <f>'IDT-1'!B79</f>
        <v>182.25299999999999</v>
      </c>
      <c r="AF79" s="24"/>
      <c r="AG79">
        <f t="shared" si="5"/>
        <v>1367.8877197578674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-15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99.605830647524158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1100.8107431763744</v>
      </c>
      <c r="P80" s="36">
        <v>117.67451708253358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20.990000000000002</v>
      </c>
      <c r="U80" s="37">
        <f>SUMPRODUCT(LTA!J80:AN80,LTA!J$102:AN$102,LTA!J$103:AN$103)</f>
        <v>54.44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64.5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15.29072530805292</v>
      </c>
      <c r="AD80">
        <f t="shared" si="4"/>
        <v>1182.8696055983796</v>
      </c>
      <c r="AE80">
        <f>'IDT-1'!B80</f>
        <v>176.303</v>
      </c>
      <c r="AF80" s="24"/>
      <c r="AG80">
        <f t="shared" si="5"/>
        <v>1359.1726055983795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99.605830647524158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1077.4972225857409</v>
      </c>
      <c r="P81" s="36">
        <v>117.67451708253358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20.990000000000002</v>
      </c>
      <c r="U81" s="37">
        <f>SUMPRODUCT(LTA!J81:AN81,LTA!J$102:AN$102,LTA!J$103:AN$103)</f>
        <v>52.94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59.68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15.041803735091598</v>
      </c>
      <c r="AD81">
        <f t="shared" si="4"/>
        <v>1153.4850065807075</v>
      </c>
      <c r="AE81">
        <f>'IDT-1'!B81</f>
        <v>186.91399999999999</v>
      </c>
      <c r="AF81" s="24"/>
      <c r="AG81">
        <f t="shared" si="5"/>
        <v>1340.3990065807075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99.605830647524158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1060.2170780114536</v>
      </c>
      <c r="P82" s="36">
        <v>117.67451708253358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20.990000000000002</v>
      </c>
      <c r="U82" s="37">
        <f>SUMPRODUCT(LTA!J82:AN82,LTA!J$102:AN$102,LTA!J$103:AN$103)</f>
        <v>52.54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44.29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14.764014520667583</v>
      </c>
      <c r="AD82">
        <f t="shared" si="4"/>
        <v>1120.692651220844</v>
      </c>
      <c r="AE82">
        <f>'IDT-1'!B82</f>
        <v>203.23</v>
      </c>
      <c r="AF82" s="24"/>
      <c r="AG82">
        <f t="shared" si="5"/>
        <v>1323.922651220844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1040.0261650208402</v>
      </c>
      <c r="P83" s="36">
        <v>117.66999999999999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20.990000000000002</v>
      </c>
      <c r="U83" s="37">
        <f>SUMPRODUCT(LTA!J83:AN83,LTA!J$102:AN$102,LTA!J$103:AN$103)</f>
        <v>52.54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199.28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16.219723930613945</v>
      </c>
      <c r="AD83">
        <f t="shared" si="4"/>
        <v>1292.5356810902265</v>
      </c>
      <c r="AE83">
        <f>'IDT-1'!B83</f>
        <v>0</v>
      </c>
      <c r="AF83" s="24"/>
      <c r="AG83">
        <f t="shared" si="5"/>
        <v>1292.5356810902265</v>
      </c>
      <c r="AI83" s="34">
        <f>PXIL!H83</f>
        <v>0</v>
      </c>
      <c r="AJ83" s="34">
        <f>PXIL!N83</f>
        <v>0</v>
      </c>
      <c r="AK83" s="34">
        <f>RTM_IEX!H83</f>
        <v>38.5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1029.365470417091</v>
      </c>
      <c r="P84" s="36">
        <v>117.67574112021858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20.990000000000002</v>
      </c>
      <c r="U84" s="37">
        <f>SUMPRODUCT(LTA!J84:AN84,LTA!J$102:AN$102,LTA!J$103:AN$103)</f>
        <v>52.54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195.43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16.041266321352293</v>
      </c>
      <c r="AD84">
        <f t="shared" si="4"/>
        <v>1271.4691852159576</v>
      </c>
      <c r="AE84">
        <f>'IDT-1'!B84</f>
        <v>0</v>
      </c>
      <c r="AF84" s="24"/>
      <c r="AG84">
        <f t="shared" si="5"/>
        <v>1271.4691852159576</v>
      </c>
      <c r="AI84" s="34">
        <f>PXIL!H84</f>
        <v>0</v>
      </c>
      <c r="AJ84" s="34">
        <f>PXIL!N84</f>
        <v>0</v>
      </c>
      <c r="AK84" s="34">
        <f>RTM_IEX!H84</f>
        <v>31.76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85.6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1018.0075494148596</v>
      </c>
      <c r="P85" s="36">
        <v>117.67451708253358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20.990000000000002</v>
      </c>
      <c r="U85" s="37">
        <f>SUMPRODUCT(LTA!J85:AN85,LTA!J$102:AN$102,LTA!J$103:AN$103)</f>
        <v>52.54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177.14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15.65033750301699</v>
      </c>
      <c r="AD85">
        <f t="shared" si="4"/>
        <v>1225.3209689943765</v>
      </c>
      <c r="AE85">
        <f>'IDT-1'!B85</f>
        <v>0</v>
      </c>
      <c r="AF85" s="24"/>
      <c r="AG85">
        <f t="shared" si="5"/>
        <v>1225.3209689943765</v>
      </c>
      <c r="AI85" s="34">
        <f>PXIL!H85</f>
        <v>0</v>
      </c>
      <c r="AJ85" s="34">
        <f>PXIL!N85</f>
        <v>0</v>
      </c>
      <c r="AK85" s="34">
        <f>RTM_IEX!H85</f>
        <v>28.88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85.6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1008.4749911923155</v>
      </c>
      <c r="P86" s="36">
        <v>117.67451708253358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20.990000000000002</v>
      </c>
      <c r="U86" s="37">
        <f>SUMPRODUCT(LTA!J86:AN86,LTA!J$102:AN$102,LTA!J$103:AN$103)</f>
        <v>52.54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142.47999999999999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15.22258801394762</v>
      </c>
      <c r="AD86">
        <f t="shared" si="4"/>
        <v>1174.8261602609018</v>
      </c>
      <c r="AE86">
        <f>'IDT-1'!B86</f>
        <v>29.818000000000001</v>
      </c>
      <c r="AF86" s="24"/>
      <c r="AG86">
        <f t="shared" si="5"/>
        <v>1204.6441602609018</v>
      </c>
      <c r="AI86" s="34">
        <f>PXIL!H86</f>
        <v>0</v>
      </c>
      <c r="AJ86" s="34">
        <f>PXIL!N86</f>
        <v>0</v>
      </c>
      <c r="AK86" s="34">
        <f>RTM_IEX!H86</f>
        <v>22.15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85.6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1003.5772495663093</v>
      </c>
      <c r="P87" s="36">
        <v>117.67451708253358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22.67</v>
      </c>
      <c r="U87" s="37">
        <f>SUMPRODUCT(LTA!J87:AN87,LTA!J$102:AN$102,LTA!J$103:AN$103)</f>
        <v>53.04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75.09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14.544642984289169</v>
      </c>
      <c r="AD87">
        <f t="shared" si="4"/>
        <v>1094.7963636645541</v>
      </c>
      <c r="AE87">
        <f>'IDT-1'!B87</f>
        <v>60.844000000000001</v>
      </c>
      <c r="AF87" s="24"/>
      <c r="AG87">
        <f t="shared" si="5"/>
        <v>1155.6403636645541</v>
      </c>
      <c r="AI87" s="34">
        <f>PXIL!H87</f>
        <v>0</v>
      </c>
      <c r="AJ87" s="34">
        <f>PXIL!N87</f>
        <v>0</v>
      </c>
      <c r="AK87" s="34">
        <f>RTM_IEX!H87</f>
        <v>11.55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85.6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995.47415754639599</v>
      </c>
      <c r="P88" s="36">
        <v>117.67451708253358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22.67</v>
      </c>
      <c r="U88" s="37">
        <f>SUMPRODUCT(LTA!J88:AN88,LTA!J$102:AN$102,LTA!J$103:AN$103)</f>
        <v>53.04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44.28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14.250197011321895</v>
      </c>
      <c r="AD88">
        <f t="shared" si="4"/>
        <v>1060.037717617608</v>
      </c>
      <c r="AE88">
        <f>'IDT-1'!B88</f>
        <v>69.138000000000005</v>
      </c>
      <c r="AF88" s="24"/>
      <c r="AG88">
        <f t="shared" si="5"/>
        <v>1129.1757176176079</v>
      </c>
      <c r="AI88" s="34">
        <f>PXIL!H88</f>
        <v>0</v>
      </c>
      <c r="AJ88" s="34">
        <f>PXIL!N88</f>
        <v>0</v>
      </c>
      <c r="AK88" s="34">
        <f>RTM_IEX!H88</f>
        <v>15.41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85.6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947.91451521638714</v>
      </c>
      <c r="P89" s="36">
        <v>117.67451708253358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30</v>
      </c>
      <c r="U89" s="37">
        <f>SUMPRODUCT(LTA!J89:AN89,LTA!J$102:AN$102,LTA!J$103:AN$103)</f>
        <v>53.54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14.142932015749821</v>
      </c>
      <c r="AD89">
        <f t="shared" si="4"/>
        <v>1047.3753402831712</v>
      </c>
      <c r="AE89">
        <f>'IDT-1'!B89</f>
        <v>86</v>
      </c>
      <c r="AF89" s="24"/>
      <c r="AG89">
        <f t="shared" si="5"/>
        <v>1133.3753402831712</v>
      </c>
      <c r="AI89" s="34">
        <f>PXIL!H89</f>
        <v>0</v>
      </c>
      <c r="AJ89" s="34">
        <f>PXIL!N89</f>
        <v>0</v>
      </c>
      <c r="AK89" s="34">
        <f>RTM_IEX!H89</f>
        <v>86.65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85.6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906.25630813005318</v>
      </c>
      <c r="P90" s="36">
        <v>117.67451708253358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30.33</v>
      </c>
      <c r="U90" s="37">
        <f>SUMPRODUCT(LTA!J90:AN90,LTA!J$102:AN$102,LTA!J$103:AN$103)</f>
        <v>53.54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14.086919076224616</v>
      </c>
      <c r="AD90">
        <f t="shared" si="4"/>
        <v>1040.7631461363621</v>
      </c>
      <c r="AE90">
        <f>'IDT-1'!B90</f>
        <v>62</v>
      </c>
      <c r="AF90" s="24"/>
      <c r="AG90">
        <f t="shared" si="5"/>
        <v>1102.7631461363621</v>
      </c>
      <c r="AI90" s="34">
        <f>PXIL!H90</f>
        <v>0</v>
      </c>
      <c r="AJ90" s="34">
        <f>PXIL!N90</f>
        <v>0</v>
      </c>
      <c r="AK90" s="34">
        <f>RTM_IEX!H90</f>
        <v>121.31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85.6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877.02743822944456</v>
      </c>
      <c r="P91" s="36">
        <v>117.67451708253358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30.67</v>
      </c>
      <c r="U91" s="37">
        <f>SUMPRODUCT(LTA!J91:AN91,LTA!J$102:AN$102,LTA!J$103:AN$103)</f>
        <v>59.54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14.331129953488707</v>
      </c>
      <c r="AD91">
        <f t="shared" si="4"/>
        <v>960.15006535848954</v>
      </c>
      <c r="AE91">
        <f>'IDT-1'!B91</f>
        <v>83</v>
      </c>
      <c r="AF91" s="24"/>
      <c r="AG91">
        <f t="shared" si="5"/>
        <v>1043.1500653584894</v>
      </c>
      <c r="AI91" s="34">
        <f>PXIL!H91</f>
        <v>0</v>
      </c>
      <c r="AJ91" s="34">
        <f>PXIL!N91</f>
        <v>0</v>
      </c>
      <c r="AK91" s="34">
        <f>RTM_IEX!H91</f>
        <v>118.42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85.6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828.90011957948298</v>
      </c>
      <c r="P92" s="36">
        <v>117.66999999999999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31</v>
      </c>
      <c r="U92" s="37">
        <f>SUMPRODUCT(LTA!J92:AN92,LTA!J$102:AN$102,LTA!J$103:AN$103)</f>
        <v>59.54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14.349930533335748</v>
      </c>
      <c r="AD92">
        <f t="shared" si="4"/>
        <v>962.36942904614739</v>
      </c>
      <c r="AE92">
        <f>'IDT-1'!B92</f>
        <v>42</v>
      </c>
      <c r="AF92" s="24"/>
      <c r="AG92">
        <f t="shared" si="5"/>
        <v>1004.3694290461474</v>
      </c>
      <c r="AI92" s="34">
        <f>PXIL!H92</f>
        <v>0</v>
      </c>
      <c r="AJ92" s="34">
        <f>PXIL!N92</f>
        <v>0</v>
      </c>
      <c r="AK92" s="34">
        <f>RTM_IEX!H92</f>
        <v>168.46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85.6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800.01917102028165</v>
      </c>
      <c r="P93" s="36">
        <v>117.66999999999999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41.010000000000005</v>
      </c>
      <c r="U93" s="37">
        <f>SUMPRODUCT(LTA!J93:AN93,LTA!J$102:AN$102,LTA!J$103:AN$103)</f>
        <v>60.04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14.470714565438456</v>
      </c>
      <c r="AD93">
        <f t="shared" si="4"/>
        <v>976.6276964548432</v>
      </c>
      <c r="AE93">
        <f>'IDT-1'!B93</f>
        <v>0</v>
      </c>
      <c r="AF93" s="24"/>
      <c r="AG93">
        <f t="shared" si="5"/>
        <v>976.6276964548432</v>
      </c>
      <c r="AI93" s="34">
        <f>PXIL!H93</f>
        <v>0</v>
      </c>
      <c r="AJ93" s="34">
        <f>PXIL!N93</f>
        <v>0</v>
      </c>
      <c r="AK93" s="34">
        <f>RTM_IEX!H93</f>
        <v>201.21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85.6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761.5590157983695</v>
      </c>
      <c r="P94" s="36">
        <v>117.66999999999999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40.340000000000003</v>
      </c>
      <c r="U94" s="37">
        <f>SUMPRODUCT(LTA!J94:AN94,LTA!J$102:AN$102,LTA!J$103:AN$103)</f>
        <v>60.54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14.154285261574394</v>
      </c>
      <c r="AD94">
        <f t="shared" si="4"/>
        <v>939.27397053679499</v>
      </c>
      <c r="AE94">
        <f>'IDT-1'!B94</f>
        <v>0</v>
      </c>
      <c r="AF94" s="24"/>
      <c r="AG94">
        <f t="shared" si="5"/>
        <v>939.27397053679499</v>
      </c>
      <c r="AI94" s="34">
        <f>PXIL!H94</f>
        <v>0</v>
      </c>
      <c r="AJ94" s="34">
        <f>PXIL!N94</f>
        <v>0</v>
      </c>
      <c r="AK94" s="34">
        <f>RTM_IEX!H94</f>
        <v>202.17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85.6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759.69176296621367</v>
      </c>
      <c r="P95" s="36">
        <v>117.66999999999999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39.33</v>
      </c>
      <c r="U95" s="37">
        <f>SUMPRODUCT(LTA!J95:AN95,LTA!J$102:AN$102,LTA!J$103:AN$103)</f>
        <v>70.77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12.763946267594692</v>
      </c>
      <c r="AD95">
        <f t="shared" si="4"/>
        <v>891.15705669861893</v>
      </c>
      <c r="AE95">
        <f>'IDT-1'!B95</f>
        <v>0</v>
      </c>
      <c r="AF95" s="24"/>
      <c r="AG95">
        <f t="shared" si="5"/>
        <v>891.15705669861893</v>
      </c>
      <c r="AI95" s="34">
        <f>PXIL!H95</f>
        <v>0</v>
      </c>
      <c r="AJ95" s="34">
        <f>PXIL!N95</f>
        <v>0</v>
      </c>
      <c r="AK95" s="34">
        <f>RTM_IEX!H95</f>
        <v>87.6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85.6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759.67927810924959</v>
      </c>
      <c r="P96" s="36">
        <v>117.67451708253358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37.989999999999995</v>
      </c>
      <c r="U96" s="37">
        <f>SUMPRODUCT(LTA!J96:AN96,LTA!J$102:AN$102,LTA!J$103:AN$103)</f>
        <v>69.77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12.453163338289476</v>
      </c>
      <c r="AD96">
        <f t="shared" si="4"/>
        <v>854.4698718534936</v>
      </c>
      <c r="AE96">
        <f>'IDT-1'!B96</f>
        <v>0</v>
      </c>
      <c r="AF96" s="24"/>
      <c r="AG96">
        <f t="shared" si="5"/>
        <v>854.4698718534936</v>
      </c>
      <c r="AI96" s="34">
        <f>PXIL!H96</f>
        <v>0</v>
      </c>
      <c r="AJ96" s="34">
        <f>PXIL!N96</f>
        <v>0</v>
      </c>
      <c r="AK96" s="34">
        <f>RTM_IEX!H96</f>
        <v>52.95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85.6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741.27664523926796</v>
      </c>
      <c r="P97" s="36">
        <v>117.67451708253358</v>
      </c>
      <c r="Q97" s="36">
        <v>14.44</v>
      </c>
      <c r="R97" s="38">
        <v>0</v>
      </c>
      <c r="S97" s="38">
        <v>0</v>
      </c>
      <c r="T97" s="37">
        <f>SUMPRODUCT(LTA!J97:AN97,LTA!J$101:AN$101,LTA!J$103:AN$103)</f>
        <v>37.989999999999995</v>
      </c>
      <c r="U97" s="37">
        <f>SUMPRODUCT(LTA!J97:AN97,LTA!J$102:AN$102,LTA!J$103:AN$103)</f>
        <v>68.83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12.229029222181634</v>
      </c>
      <c r="AD97">
        <f t="shared" si="4"/>
        <v>828.01137309961996</v>
      </c>
      <c r="AE97">
        <f>'IDT-1'!B97</f>
        <v>0</v>
      </c>
      <c r="AF97" s="24"/>
      <c r="AG97">
        <f t="shared" si="5"/>
        <v>828.01137309961996</v>
      </c>
      <c r="AI97" s="34">
        <f>PXIL!H97</f>
        <v>0</v>
      </c>
      <c r="AJ97" s="34">
        <f>PXIL!N97</f>
        <v>0</v>
      </c>
      <c r="AK97" s="34">
        <f>RTM_IEX!H97</f>
        <v>69.31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85.6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741.27664523926796</v>
      </c>
      <c r="P98" s="36">
        <v>86.643775656948606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37.659999999999997</v>
      </c>
      <c r="U98" s="37">
        <f>SUMPRODUCT(LTA!J98:AN98,LTA!J$102:AN$102,LTA!J$103:AN$103)</f>
        <v>68.06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11.975258994206717</v>
      </c>
      <c r="AD98">
        <f t="shared" si="4"/>
        <v>798.05440190201</v>
      </c>
      <c r="AE98">
        <f>'IDT-1'!B98</f>
        <v>0</v>
      </c>
      <c r="AF98" s="24"/>
      <c r="AG98">
        <f t="shared" si="5"/>
        <v>798.05440190201</v>
      </c>
      <c r="AI98" s="34">
        <f>PXIL!H98</f>
        <v>0</v>
      </c>
      <c r="AJ98" s="34">
        <f>PXIL!N98</f>
        <v>0</v>
      </c>
      <c r="AK98" s="34">
        <f>RTM_IEX!H98</f>
        <v>71.23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0.26356609999999953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2.116867903079521</v>
      </c>
      <c r="J99">
        <f t="shared" si="6"/>
        <v>0</v>
      </c>
      <c r="K99">
        <f t="shared" si="6"/>
        <v>3.2418328846047374E-2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21.168909875132648</v>
      </c>
      <c r="P99" s="36">
        <f t="shared" si="6"/>
        <v>2.3136861520668783</v>
      </c>
      <c r="Q99" s="36">
        <f t="shared" si="6"/>
        <v>0.67037666143927555</v>
      </c>
      <c r="R99" s="38">
        <f t="shared" si="6"/>
        <v>0.48221490436860687</v>
      </c>
      <c r="S99" s="38">
        <f t="shared" si="6"/>
        <v>0</v>
      </c>
      <c r="T99" s="37">
        <f t="shared" si="6"/>
        <v>4.9846100000000026</v>
      </c>
      <c r="U99" s="37">
        <f t="shared" si="6"/>
        <v>1.2754150000000004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1.2091475</v>
      </c>
      <c r="Z99" s="34">
        <f t="shared" si="6"/>
        <v>-0.04</v>
      </c>
      <c r="AA99" s="75">
        <f t="shared" si="6"/>
        <v>1.5430000000000017E-2</v>
      </c>
      <c r="AB99" s="75">
        <f t="shared" si="6"/>
        <v>-6.5407599999999988</v>
      </c>
      <c r="AC99">
        <f t="shared" si="6"/>
        <v>0.35417830034926756</v>
      </c>
      <c r="AD99">
        <f t="shared" si="6"/>
        <v>28.177889124583722</v>
      </c>
      <c r="AE99">
        <f t="shared" si="6"/>
        <v>0.58070425000000003</v>
      </c>
      <c r="AG99">
        <f t="shared" si="6"/>
        <v>28.758593374583715</v>
      </c>
      <c r="AI99">
        <f t="shared" si="6"/>
        <v>0</v>
      </c>
      <c r="AJ99">
        <f t="shared" si="6"/>
        <v>0</v>
      </c>
      <c r="AK99">
        <f t="shared" si="6"/>
        <v>0.78668500000000008</v>
      </c>
      <c r="AL99">
        <f t="shared" si="6"/>
        <v>-0.20649999999999999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5.9724799999999991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707.60130522798954</v>
      </c>
      <c r="P3" s="36">
        <v>68.043391993618812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16.670000000000002</v>
      </c>
      <c r="U3" s="37">
        <f>SUMPRODUCT(LTA!J3:AN3,LTA!J$102:AN$102,LTA!J$104:AN$104)</f>
        <v>110.59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-167</v>
      </c>
      <c r="AA3" s="75">
        <f>STOA!I3</f>
        <v>0</v>
      </c>
      <c r="AB3" s="75">
        <f>-STOA!O3</f>
        <v>-434.03</v>
      </c>
      <c r="AC3">
        <f>SUMIF(B3:AB3,"&gt;0")*$AC$2-SUMIF(B3:AB3,"&lt;0")*($AC$2/(1-$AC$2))+SUMIF(AI3:AR3,"&gt;0")*$AC$2-SUMIF(AI3:AR3,"&lt;0")*($AC$2/(1-$AC$2))</f>
        <v>13.432615111287916</v>
      </c>
      <c r="AD3">
        <f>SUM(B3:AB3,AI3:AV3)-AC3</f>
        <v>378.53681154321697</v>
      </c>
      <c r="AE3">
        <f>'IDT-1'!C3</f>
        <v>0</v>
      </c>
      <c r="AF3" s="24"/>
      <c r="AG3">
        <f>SUM(AD3:AF3)</f>
        <v>378.53681154321697</v>
      </c>
      <c r="AI3" s="34">
        <f>PXIL!I3</f>
        <v>0</v>
      </c>
      <c r="AJ3" s="34">
        <f>PXIL!O3</f>
        <v>0</v>
      </c>
      <c r="AK3" s="34">
        <f>RTM_IEX!I3</f>
        <v>13.48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5.9724799999999991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702.0733862571102</v>
      </c>
      <c r="P4" s="36">
        <v>68.043391993618812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16.329999999999998</v>
      </c>
      <c r="U4" s="37">
        <f>SUMPRODUCT(LTA!J4:AN4,LTA!J$102:AN$102,LTA!J$104:AN$104)</f>
        <v>110.41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-177</v>
      </c>
      <c r="AA4" s="75">
        <f>STOA!I4</f>
        <v>0</v>
      </c>
      <c r="AB4" s="75">
        <f>-STOA!O4</f>
        <v>-434.03</v>
      </c>
      <c r="AC4">
        <f t="shared" ref="AC4:AC67" si="0">SUMIF(B4:AB4,"&gt;0")*$AC$2-SUMIF(B4:AB4,"&lt;0")*($AC$2/(1-$AC$2))+SUMIF(AI4:AR4,"&gt;0")*$AC$2-SUMIF(AI4:AR4,"&lt;0")*($AC$2/(1-$AC$2))</f>
        <v>13.450312169181421</v>
      </c>
      <c r="AD4">
        <f t="shared" ref="AD4:AD67" si="1">SUM(B4:AB4,AI4:AV4)-AC4</f>
        <v>360.54119551444415</v>
      </c>
      <c r="AE4">
        <f>'IDT-1'!C4</f>
        <v>0</v>
      </c>
      <c r="AF4" s="24"/>
      <c r="AG4">
        <f t="shared" ref="AG4:AG67" si="2">SUM(AD4:AF4)</f>
        <v>360.54119551444415</v>
      </c>
      <c r="AI4" s="34">
        <f>PXIL!I4</f>
        <v>0</v>
      </c>
      <c r="AJ4" s="34">
        <f>PXIL!O4</f>
        <v>0</v>
      </c>
      <c r="AK4" s="34">
        <f>RTM_IEX!I4</f>
        <v>11.55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5.8324999999999996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690.62547209466686</v>
      </c>
      <c r="P5" s="36">
        <v>68.043391993618812</v>
      </c>
      <c r="Q5" s="36">
        <v>11.55</v>
      </c>
      <c r="R5" s="38">
        <v>0</v>
      </c>
      <c r="S5" s="38">
        <v>0</v>
      </c>
      <c r="T5" s="37">
        <f>SUMPRODUCT(LTA!J5:AN5,LTA!J$101:AN$101,LTA!J$104:AN$104)</f>
        <v>16.329999999999998</v>
      </c>
      <c r="U5" s="37">
        <f>SUMPRODUCT(LTA!J5:AN5,LTA!J$102:AN$102,LTA!J$104:AN$104)</f>
        <v>79.7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-137</v>
      </c>
      <c r="AA5" s="75">
        <f>STOA!I5</f>
        <v>0</v>
      </c>
      <c r="AB5" s="75">
        <f>-STOA!O5</f>
        <v>-434.03</v>
      </c>
      <c r="AC5">
        <f t="shared" si="0"/>
        <v>12.716515549221336</v>
      </c>
      <c r="AD5">
        <f t="shared" si="1"/>
        <v>354.257097971961</v>
      </c>
      <c r="AE5">
        <f>'IDT-1'!C5</f>
        <v>0</v>
      </c>
      <c r="AF5" s="24"/>
      <c r="AG5">
        <f t="shared" si="2"/>
        <v>354.257097971961</v>
      </c>
      <c r="AI5" s="34">
        <f>PXIL!I5</f>
        <v>0</v>
      </c>
      <c r="AJ5" s="34">
        <f>PXIL!O5</f>
        <v>0</v>
      </c>
      <c r="AK5" s="34">
        <f>RTM_IEX!I5</f>
        <v>17.329999999999998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5.8324999999999996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690.62547209466686</v>
      </c>
      <c r="P6" s="36">
        <v>68.043391993618812</v>
      </c>
      <c r="Q6" s="36">
        <v>11.55</v>
      </c>
      <c r="R6" s="38">
        <v>0</v>
      </c>
      <c r="S6" s="38">
        <v>0</v>
      </c>
      <c r="T6" s="37">
        <f>SUMPRODUCT(LTA!J6:AN6,LTA!J$101:AN$101,LTA!J$104:AN$104)</f>
        <v>16</v>
      </c>
      <c r="U6" s="37">
        <f>SUMPRODUCT(LTA!J6:AN6,LTA!J$102:AN$102,LTA!J$104:AN$104)</f>
        <v>79.7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-152</v>
      </c>
      <c r="AA6" s="75">
        <f>STOA!I6</f>
        <v>0</v>
      </c>
      <c r="AB6" s="75">
        <f>-STOA!O6</f>
        <v>-434.03</v>
      </c>
      <c r="AC6">
        <f t="shared" si="0"/>
        <v>12.848874915094671</v>
      </c>
      <c r="AD6">
        <f t="shared" si="1"/>
        <v>339.7547386060877</v>
      </c>
      <c r="AE6">
        <f>'IDT-1'!C6</f>
        <v>0</v>
      </c>
      <c r="AF6" s="24"/>
      <c r="AG6">
        <f t="shared" si="2"/>
        <v>339.7547386060877</v>
      </c>
      <c r="AI6" s="34">
        <f>PXIL!I6</f>
        <v>0</v>
      </c>
      <c r="AJ6" s="34">
        <f>PXIL!O6</f>
        <v>0</v>
      </c>
      <c r="AK6" s="34">
        <f>RTM_IEX!I6</f>
        <v>18.29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5.8324999999999996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694.65567347962337</v>
      </c>
      <c r="P7" s="36">
        <v>68.043391993618812</v>
      </c>
      <c r="Q7" s="36">
        <v>11.55</v>
      </c>
      <c r="R7" s="38">
        <v>0</v>
      </c>
      <c r="S7" s="38">
        <v>0</v>
      </c>
      <c r="T7" s="37">
        <f>SUMPRODUCT(LTA!J7:AN7,LTA!J$101:AN$101,LTA!J$104:AN$104)</f>
        <v>16</v>
      </c>
      <c r="U7" s="37">
        <f>SUMPRODUCT(LTA!J7:AN7,LTA!J$102:AN$102,LTA!J$104:AN$104)</f>
        <v>107.25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-162</v>
      </c>
      <c r="AA7" s="75">
        <f>STOA!I7</f>
        <v>0</v>
      </c>
      <c r="AB7" s="75">
        <f>-STOA!O7</f>
        <v>-434.03</v>
      </c>
      <c r="AC7">
        <f t="shared" si="0"/>
        <v>13.045224183977195</v>
      </c>
      <c r="AD7">
        <f t="shared" si="1"/>
        <v>342.84859072216159</v>
      </c>
      <c r="AE7">
        <f>'IDT-1'!C7</f>
        <v>0</v>
      </c>
      <c r="AF7" s="24"/>
      <c r="AG7">
        <f t="shared" si="2"/>
        <v>342.84859072216159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5.8324999999999996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694.65567347962337</v>
      </c>
      <c r="P8" s="36">
        <v>68.043391993618812</v>
      </c>
      <c r="Q8" s="36">
        <v>11.55</v>
      </c>
      <c r="R8" s="38">
        <v>0</v>
      </c>
      <c r="S8" s="38">
        <v>0</v>
      </c>
      <c r="T8" s="37">
        <f>SUMPRODUCT(LTA!J8:AN8,LTA!J$101:AN$101,LTA!J$104:AN$104)</f>
        <v>16</v>
      </c>
      <c r="U8" s="37">
        <f>SUMPRODUCT(LTA!J8:AN8,LTA!J$102:AN$102,LTA!J$104:AN$104)</f>
        <v>107.25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-167</v>
      </c>
      <c r="AA8" s="75">
        <f>STOA!I8</f>
        <v>0</v>
      </c>
      <c r="AB8" s="75">
        <f>-STOA!O8</f>
        <v>-434.03</v>
      </c>
      <c r="AC8">
        <f t="shared" si="0"/>
        <v>13.087579972601642</v>
      </c>
      <c r="AD8">
        <f t="shared" si="1"/>
        <v>337.80623493353716</v>
      </c>
      <c r="AE8">
        <f>'IDT-1'!C8</f>
        <v>0</v>
      </c>
      <c r="AF8" s="24"/>
      <c r="AG8">
        <f t="shared" si="2"/>
        <v>337.80623493353716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5.8324999999999996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693.08974716452872</v>
      </c>
      <c r="P9" s="36">
        <v>68.043391993618812</v>
      </c>
      <c r="Q9" s="36">
        <v>11.55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107.25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-167</v>
      </c>
      <c r="AA9" s="75">
        <f>STOA!I9</f>
        <v>0</v>
      </c>
      <c r="AB9" s="75">
        <f>-STOA!O9</f>
        <v>-434.03</v>
      </c>
      <c r="AC9">
        <f t="shared" si="0"/>
        <v>13.063254191554845</v>
      </c>
      <c r="AD9">
        <f t="shared" si="1"/>
        <v>334.93463439948925</v>
      </c>
      <c r="AE9">
        <f>'IDT-1'!C9</f>
        <v>0</v>
      </c>
      <c r="AF9" s="24"/>
      <c r="AG9">
        <f t="shared" si="2"/>
        <v>334.93463439948925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5.8324999999999996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688.49484917627149</v>
      </c>
      <c r="P10" s="36">
        <v>43.322463183032923</v>
      </c>
      <c r="Q10" s="36">
        <v>11.55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78.37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-141</v>
      </c>
      <c r="AA10" s="75">
        <f>STOA!I10</f>
        <v>0</v>
      </c>
      <c r="AB10" s="75">
        <f>-STOA!O10</f>
        <v>-434.03</v>
      </c>
      <c r="AC10">
        <f t="shared" si="0"/>
        <v>12.354159145597448</v>
      </c>
      <c r="AD10">
        <f t="shared" si="1"/>
        <v>303.44790264660355</v>
      </c>
      <c r="AE10">
        <f>'IDT-1'!C10</f>
        <v>0</v>
      </c>
      <c r="AF10" s="24"/>
      <c r="AG10">
        <f t="shared" si="2"/>
        <v>303.44790264660355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5.8324999999999996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690.11165294931277</v>
      </c>
      <c r="P11" s="36">
        <v>45.25</v>
      </c>
      <c r="Q11" s="36">
        <v>11.55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60.45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-151</v>
      </c>
      <c r="AA11" s="75">
        <f>STOA!I11</f>
        <v>0</v>
      </c>
      <c r="AB11" s="75">
        <f>-STOA!O11</f>
        <v>-434.03</v>
      </c>
      <c r="AC11">
        <f t="shared" si="0"/>
        <v>12.374731183802409</v>
      </c>
      <c r="AD11">
        <f t="shared" si="1"/>
        <v>285.79167119840702</v>
      </c>
      <c r="AE11">
        <f>'IDT-1'!C11</f>
        <v>0</v>
      </c>
      <c r="AF11" s="24"/>
      <c r="AG11">
        <f t="shared" si="2"/>
        <v>285.79167119840702</v>
      </c>
      <c r="AI11" s="34">
        <f>PXIL!I11</f>
        <v>0</v>
      </c>
      <c r="AJ11" s="34">
        <f>PXIL!O11</f>
        <v>0</v>
      </c>
      <c r="AK11" s="34">
        <f>RTM_IEX!I11</f>
        <v>6.74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5.8324999999999996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688.58273268695598</v>
      </c>
      <c r="P12" s="36">
        <v>43.32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60.45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-151</v>
      </c>
      <c r="AA12" s="75">
        <f>STOA!I12</f>
        <v>0</v>
      </c>
      <c r="AB12" s="75">
        <f>-STOA!O12</f>
        <v>-434.03</v>
      </c>
      <c r="AC12">
        <f t="shared" si="0"/>
        <v>12.337528253598613</v>
      </c>
      <c r="AD12">
        <f t="shared" si="1"/>
        <v>281.39995386625401</v>
      </c>
      <c r="AE12">
        <f>'IDT-1'!C12</f>
        <v>0</v>
      </c>
      <c r="AF12" s="24"/>
      <c r="AG12">
        <f t="shared" si="2"/>
        <v>281.39995386625401</v>
      </c>
      <c r="AI12" s="34">
        <f>PXIL!I12</f>
        <v>0</v>
      </c>
      <c r="AJ12" s="34">
        <f>PXIL!O12</f>
        <v>0</v>
      </c>
      <c r="AK12" s="34">
        <f>RTM_IEX!I12</f>
        <v>5.77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5.8324999999999996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686.96180332252493</v>
      </c>
      <c r="P13" s="36">
        <v>55.84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60.45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-161</v>
      </c>
      <c r="AA13" s="75">
        <f>STOA!I13</f>
        <v>0</v>
      </c>
      <c r="AB13" s="75">
        <f>-STOA!O13</f>
        <v>-434.03</v>
      </c>
      <c r="AC13">
        <f t="shared" si="0"/>
        <v>12.454068024186283</v>
      </c>
      <c r="AD13">
        <f t="shared" si="1"/>
        <v>275.07248473123542</v>
      </c>
      <c r="AE13">
        <f>'IDT-1'!C13</f>
        <v>0</v>
      </c>
      <c r="AF13" s="24"/>
      <c r="AG13">
        <f t="shared" si="2"/>
        <v>275.07248473123542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5.8324999999999996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686.96180332252493</v>
      </c>
      <c r="P14" s="36">
        <v>55.84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60.45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-201</v>
      </c>
      <c r="AA14" s="75">
        <f>STOA!I14</f>
        <v>0</v>
      </c>
      <c r="AB14" s="75">
        <f>-STOA!O14</f>
        <v>-404.03</v>
      </c>
      <c r="AC14">
        <f t="shared" si="0"/>
        <v>12.538779601435174</v>
      </c>
      <c r="AD14">
        <f t="shared" si="1"/>
        <v>264.9877731539865</v>
      </c>
      <c r="AE14">
        <f>'IDT-1'!C14</f>
        <v>0</v>
      </c>
      <c r="AF14" s="24"/>
      <c r="AG14">
        <f t="shared" si="2"/>
        <v>264.9877731539865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5.8324999999999996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684.12087562252486</v>
      </c>
      <c r="P15" s="36">
        <v>55.84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60.11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-231</v>
      </c>
      <c r="AA15" s="75">
        <f>STOA!I15</f>
        <v>0</v>
      </c>
      <c r="AB15" s="75">
        <f>-STOA!O15</f>
        <v>-380.03</v>
      </c>
      <c r="AC15">
        <f t="shared" si="0"/>
        <v>12.643694755104507</v>
      </c>
      <c r="AD15">
        <f t="shared" si="1"/>
        <v>265.32193030031709</v>
      </c>
      <c r="AE15">
        <f>'IDT-1'!C15</f>
        <v>0</v>
      </c>
      <c r="AF15" s="24"/>
      <c r="AG15">
        <f t="shared" si="2"/>
        <v>265.32193030031709</v>
      </c>
      <c r="AI15" s="34">
        <f>PXIL!I15</f>
        <v>0</v>
      </c>
      <c r="AJ15" s="34">
        <f>PXIL!O15</f>
        <v>0</v>
      </c>
      <c r="AK15" s="34">
        <f>RTM_IEX!I15</f>
        <v>9.6199999999999992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5.8324999999999996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684.12087562252486</v>
      </c>
      <c r="P16" s="36">
        <v>55.84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60.11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-276</v>
      </c>
      <c r="AA16" s="75">
        <f>STOA!I16</f>
        <v>0</v>
      </c>
      <c r="AB16" s="75">
        <f>-STOA!O16</f>
        <v>-334.03</v>
      </c>
      <c r="AC16">
        <f t="shared" si="0"/>
        <v>12.586671597379619</v>
      </c>
      <c r="AD16">
        <f t="shared" si="1"/>
        <v>260.59895345804193</v>
      </c>
      <c r="AE16">
        <f>'IDT-1'!C16</f>
        <v>0</v>
      </c>
      <c r="AF16" s="24"/>
      <c r="AG16">
        <f t="shared" si="2"/>
        <v>260.59895345804193</v>
      </c>
      <c r="AI16" s="34">
        <f>PXIL!I16</f>
        <v>0</v>
      </c>
      <c r="AJ16" s="34">
        <f>PXIL!O16</f>
        <v>0</v>
      </c>
      <c r="AK16" s="34">
        <f>RTM_IEX!I16</f>
        <v>3.84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5.8324999999999996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686.96666844848778</v>
      </c>
      <c r="P17" s="36">
        <v>55.84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60.11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-276</v>
      </c>
      <c r="AA17" s="75">
        <f>STOA!I17</f>
        <v>0</v>
      </c>
      <c r="AB17" s="75">
        <f>-STOA!O17</f>
        <v>-334.03</v>
      </c>
      <c r="AC17">
        <f t="shared" si="0"/>
        <v>12.578320257117706</v>
      </c>
      <c r="AD17">
        <f t="shared" si="1"/>
        <v>259.6130976242668</v>
      </c>
      <c r="AE17">
        <f>'IDT-1'!C17</f>
        <v>0</v>
      </c>
      <c r="AF17" s="24"/>
      <c r="AG17">
        <f t="shared" si="2"/>
        <v>259.6130976242668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5.8324999999999996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688.58631472529942</v>
      </c>
      <c r="P18" s="36">
        <v>55.84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60.11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-276</v>
      </c>
      <c r="AA18" s="75">
        <f>STOA!I18</f>
        <v>0</v>
      </c>
      <c r="AB18" s="75">
        <f>-STOA!O18</f>
        <v>-334.03</v>
      </c>
      <c r="AC18">
        <f t="shared" si="0"/>
        <v>12.591925285842924</v>
      </c>
      <c r="AD18">
        <f t="shared" si="1"/>
        <v>261.2191388723532</v>
      </c>
      <c r="AE18">
        <f>'IDT-1'!C18</f>
        <v>0</v>
      </c>
      <c r="AF18" s="24"/>
      <c r="AG18">
        <f t="shared" si="2"/>
        <v>261.2191388723532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5.8324999999999996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688.58631472529942</v>
      </c>
      <c r="P19" s="36">
        <v>68.044690796277152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60.11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-276</v>
      </c>
      <c r="AA19" s="75">
        <f>STOA!I19</f>
        <v>0</v>
      </c>
      <c r="AB19" s="75">
        <f>-STOA!O19</f>
        <v>-334.03</v>
      </c>
      <c r="AC19">
        <f t="shared" si="0"/>
        <v>12.694444688531652</v>
      </c>
      <c r="AD19">
        <f t="shared" si="1"/>
        <v>273.32131026594158</v>
      </c>
      <c r="AE19">
        <f>'IDT-1'!C19</f>
        <v>0</v>
      </c>
      <c r="AF19" s="24"/>
      <c r="AG19">
        <f t="shared" si="2"/>
        <v>273.32131026594158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5.8324999999999996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686.96894484479651</v>
      </c>
      <c r="P20" s="36">
        <v>68.044690796277152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60.11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-266</v>
      </c>
      <c r="AA20" s="75">
        <f>STOA!I20</f>
        <v>0</v>
      </c>
      <c r="AB20" s="75">
        <f>-STOA!O20</f>
        <v>-334.03</v>
      </c>
      <c r="AC20">
        <f t="shared" si="0"/>
        <v>12.596147204286536</v>
      </c>
      <c r="AD20">
        <f t="shared" si="1"/>
        <v>281.80223786968378</v>
      </c>
      <c r="AE20">
        <f>'IDT-1'!C20</f>
        <v>0</v>
      </c>
      <c r="AF20" s="24"/>
      <c r="AG20">
        <f t="shared" si="2"/>
        <v>281.80223786968378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5.8324999999999996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695.02952719603832</v>
      </c>
      <c r="P21" s="36">
        <v>68.043911918587938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60.11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-261</v>
      </c>
      <c r="AA21" s="75">
        <f>STOA!I21</f>
        <v>0</v>
      </c>
      <c r="AB21" s="75">
        <f>-STOA!O21</f>
        <v>-334.03</v>
      </c>
      <c r="AC21">
        <f t="shared" si="0"/>
        <v>12.621493764839933</v>
      </c>
      <c r="AD21">
        <f t="shared" si="1"/>
        <v>294.83669478268297</v>
      </c>
      <c r="AE21">
        <f>'IDT-1'!C21</f>
        <v>0</v>
      </c>
      <c r="AF21" s="24"/>
      <c r="AG21">
        <f t="shared" si="2"/>
        <v>294.83669478268297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5.8324999999999996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699.88301506484891</v>
      </c>
      <c r="P22" s="36">
        <v>65.850000000000009</v>
      </c>
      <c r="Q22" s="36">
        <v>11.55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60.11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-251</v>
      </c>
      <c r="AA22" s="75">
        <f>STOA!I22</f>
        <v>0</v>
      </c>
      <c r="AB22" s="75">
        <f>-STOA!O22</f>
        <v>-334.03</v>
      </c>
      <c r="AC22">
        <f t="shared" si="0"/>
        <v>12.559122625572913</v>
      </c>
      <c r="AD22">
        <f t="shared" si="1"/>
        <v>307.5586418721727</v>
      </c>
      <c r="AE22">
        <f>'IDT-1'!C22</f>
        <v>0</v>
      </c>
      <c r="AF22" s="24"/>
      <c r="AG22">
        <f t="shared" si="2"/>
        <v>307.5586418721727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5.8324999999999996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737.58142166927951</v>
      </c>
      <c r="P23" s="36">
        <v>68.042611900191943</v>
      </c>
      <c r="Q23" s="36">
        <v>22.05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88.99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-312</v>
      </c>
      <c r="AA23" s="75">
        <f>STOA!I23</f>
        <v>0</v>
      </c>
      <c r="AB23" s="75">
        <f>-STOA!O23</f>
        <v>-334.03</v>
      </c>
      <c r="AC23">
        <f t="shared" si="0"/>
        <v>13.822631802229976</v>
      </c>
      <c r="AD23">
        <f t="shared" si="1"/>
        <v>334.1961512001381</v>
      </c>
      <c r="AE23">
        <f>'IDT-1'!C23</f>
        <v>0</v>
      </c>
      <c r="AF23" s="24"/>
      <c r="AG23">
        <f t="shared" si="2"/>
        <v>334.1961512001381</v>
      </c>
      <c r="AI23" s="34">
        <f>PXIL!I23</f>
        <v>0</v>
      </c>
      <c r="AJ23" s="34">
        <f>PXIL!O23</f>
        <v>0</v>
      </c>
      <c r="AK23" s="34">
        <f>RTM_IEX!I23</f>
        <v>9.6300000000000008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5.8324999999999996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739.72993920460306</v>
      </c>
      <c r="P24" s="36">
        <v>68.042611900191943</v>
      </c>
      <c r="Q24" s="36">
        <v>22.06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106.91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-282</v>
      </c>
      <c r="AA24" s="75">
        <f>STOA!I24</f>
        <v>0</v>
      </c>
      <c r="AB24" s="75">
        <f>-STOA!O24</f>
        <v>-334.03</v>
      </c>
      <c r="AC24">
        <f t="shared" si="0"/>
        <v>13.656264617780019</v>
      </c>
      <c r="AD24">
        <f t="shared" si="1"/>
        <v>374.81103591991155</v>
      </c>
      <c r="AE24">
        <f>'IDT-1'!C24</f>
        <v>0</v>
      </c>
      <c r="AF24" s="24"/>
      <c r="AG24">
        <f t="shared" si="2"/>
        <v>374.81103591991155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739.92403627152703</v>
      </c>
      <c r="P25" s="36">
        <v>68.042611900191943</v>
      </c>
      <c r="Q25" s="36">
        <v>22.06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106.91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-252</v>
      </c>
      <c r="AA25" s="75">
        <f>STOA!I25</f>
        <v>0</v>
      </c>
      <c r="AB25" s="75">
        <f>-STOA!O25</f>
        <v>-334.03</v>
      </c>
      <c r="AC25">
        <f t="shared" si="0"/>
        <v>13.609279825395511</v>
      </c>
      <c r="AD25">
        <f t="shared" si="1"/>
        <v>429.51872777922006</v>
      </c>
      <c r="AE25">
        <f>'IDT-1'!C25</f>
        <v>0</v>
      </c>
      <c r="AF25" s="24"/>
      <c r="AG25">
        <f t="shared" si="2"/>
        <v>429.51872777922006</v>
      </c>
      <c r="AI25" s="34">
        <f>PXIL!I25</f>
        <v>0</v>
      </c>
      <c r="AJ25" s="34">
        <f>PXIL!O25</f>
        <v>0</v>
      </c>
      <c r="AK25" s="34">
        <f>RTM_IEX!I25</f>
        <v>24.07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749.63037879048011</v>
      </c>
      <c r="P26" s="36">
        <v>68.042611900191943</v>
      </c>
      <c r="Q26" s="36">
        <v>22.06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106.91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-222</v>
      </c>
      <c r="AA26" s="75">
        <f>STOA!I26</f>
        <v>0</v>
      </c>
      <c r="AB26" s="75">
        <f>-STOA!O26</f>
        <v>-334.03</v>
      </c>
      <c r="AC26">
        <f t="shared" si="0"/>
        <v>13.436678370808043</v>
      </c>
      <c r="AD26">
        <f t="shared" si="1"/>
        <v>469.39767175276057</v>
      </c>
      <c r="AE26">
        <f>'IDT-1'!C26</f>
        <v>0</v>
      </c>
      <c r="AF26" s="24"/>
      <c r="AG26">
        <f t="shared" si="2"/>
        <v>469.39767175276057</v>
      </c>
      <c r="AI26" s="34">
        <f>PXIL!I26</f>
        <v>0</v>
      </c>
      <c r="AJ26" s="34">
        <f>PXIL!O26</f>
        <v>0</v>
      </c>
      <c r="AK26" s="34">
        <f>RTM_IEX!I26</f>
        <v>24.07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734.627463866732</v>
      </c>
      <c r="P27" s="36">
        <v>68.039999999999992</v>
      </c>
      <c r="Q27" s="36">
        <v>12.000000000000002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79.36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-167</v>
      </c>
      <c r="AA27" s="75">
        <f>STOA!I27</f>
        <v>0</v>
      </c>
      <c r="AB27" s="75">
        <f>-STOA!O27</f>
        <v>-300</v>
      </c>
      <c r="AC27">
        <f t="shared" si="0"/>
        <v>12.104001878003745</v>
      </c>
      <c r="AD27">
        <f t="shared" si="1"/>
        <v>490.89257198872821</v>
      </c>
      <c r="AE27">
        <f>'IDT-1'!C27</f>
        <v>0</v>
      </c>
      <c r="AF27" s="24"/>
      <c r="AG27">
        <f t="shared" si="2"/>
        <v>490.89257198872821</v>
      </c>
      <c r="AI27" s="34">
        <f>PXIL!I27</f>
        <v>0</v>
      </c>
      <c r="AJ27" s="34">
        <f>PXIL!O27</f>
        <v>0</v>
      </c>
      <c r="AK27" s="34">
        <f>RTM_IEX!I27</f>
        <v>9.6300000000000008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749.92240889818459</v>
      </c>
      <c r="P28" s="36">
        <v>68.043319672131148</v>
      </c>
      <c r="Q28" s="36">
        <v>11.552012545739677</v>
      </c>
      <c r="R28" s="38">
        <v>0.26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84.179999999999993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-152</v>
      </c>
      <c r="AA28" s="75">
        <f>STOA!I28</f>
        <v>0</v>
      </c>
      <c r="AB28" s="75">
        <f>-STOA!O28</f>
        <v>-300</v>
      </c>
      <c r="AC28">
        <f t="shared" si="0"/>
        <v>12.063456841024722</v>
      </c>
      <c r="AD28">
        <f t="shared" si="1"/>
        <v>516.23339427503061</v>
      </c>
      <c r="AE28">
        <f>'IDT-1'!C28</f>
        <v>0</v>
      </c>
      <c r="AF28" s="24"/>
      <c r="AG28">
        <f t="shared" si="2"/>
        <v>516.23339427503061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738.08227869187203</v>
      </c>
      <c r="P29" s="36">
        <v>68.039999999999992</v>
      </c>
      <c r="Q29" s="36">
        <v>22.06</v>
      </c>
      <c r="R29" s="38">
        <v>2.37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106.91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-109</v>
      </c>
      <c r="AA29" s="75">
        <f>STOA!I29</f>
        <v>0</v>
      </c>
      <c r="AB29" s="75">
        <f>-STOA!O29</f>
        <v>-300</v>
      </c>
      <c r="AC29">
        <f t="shared" si="0"/>
        <v>11.896635174491353</v>
      </c>
      <c r="AD29">
        <f t="shared" si="1"/>
        <v>582.90475351738053</v>
      </c>
      <c r="AE29">
        <f>'IDT-1'!C29</f>
        <v>-36.408999999999999</v>
      </c>
      <c r="AF29" s="24"/>
      <c r="AG29">
        <f t="shared" si="2"/>
        <v>546.49575351738054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44.999246578209366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736.78678847644301</v>
      </c>
      <c r="P30" s="36">
        <v>68.042611900191943</v>
      </c>
      <c r="Q30" s="36">
        <v>22.06</v>
      </c>
      <c r="R30" s="38">
        <v>5.169999999999999</v>
      </c>
      <c r="S30" s="38">
        <v>0</v>
      </c>
      <c r="T30" s="37">
        <f>SUMPRODUCT(LTA!J30:AN30,LTA!J$101:AN$101,LTA!J$104:AN$104)</f>
        <v>14.33</v>
      </c>
      <c r="U30" s="37">
        <f>SUMPRODUCT(LTA!J30:AN30,LTA!J$102:AN$102,LTA!J$104:AN$104)</f>
        <v>106.91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-29</v>
      </c>
      <c r="AA30" s="75">
        <f>STOA!I30</f>
        <v>0</v>
      </c>
      <c r="AB30" s="75">
        <f>-STOA!O30</f>
        <v>-300</v>
      </c>
      <c r="AC30">
        <f t="shared" si="0"/>
        <v>11.225044049909194</v>
      </c>
      <c r="AD30">
        <f t="shared" si="1"/>
        <v>664.30271290493499</v>
      </c>
      <c r="AE30">
        <f>'IDT-1'!C30</f>
        <v>-66</v>
      </c>
      <c r="AF30" s="24"/>
      <c r="AG30">
        <f t="shared" si="2"/>
        <v>598.30271290493499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38.971872253149719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806.12187617945415</v>
      </c>
      <c r="P31" s="36">
        <v>68.042611900191943</v>
      </c>
      <c r="Q31" s="36">
        <v>22.06</v>
      </c>
      <c r="R31" s="38">
        <v>10.69</v>
      </c>
      <c r="S31" s="38">
        <v>0</v>
      </c>
      <c r="T31" s="37">
        <f>SUMPRODUCT(LTA!J31:AN31,LTA!J$101:AN$101,LTA!J$104:AN$104)</f>
        <v>16.46</v>
      </c>
      <c r="U31" s="37">
        <f>SUMPRODUCT(LTA!J31:AN31,LTA!J$102:AN$102,LTA!J$104:AN$104)</f>
        <v>106.91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-70</v>
      </c>
      <c r="AA31" s="75">
        <f>STOA!I31</f>
        <v>0</v>
      </c>
      <c r="AB31" s="75">
        <f>-STOA!O31</f>
        <v>-300</v>
      </c>
      <c r="AC31">
        <f t="shared" si="0"/>
        <v>12.414022309004439</v>
      </c>
      <c r="AD31">
        <f t="shared" si="1"/>
        <v>722.3114480237914</v>
      </c>
      <c r="AE31">
        <f>'IDT-1'!C31</f>
        <v>-34</v>
      </c>
      <c r="AF31" s="24"/>
      <c r="AG31">
        <f t="shared" si="2"/>
        <v>688.3114480237914</v>
      </c>
      <c r="AI31" s="34">
        <f>PXIL!I31</f>
        <v>0</v>
      </c>
      <c r="AJ31" s="34">
        <f>PXIL!O31</f>
        <v>0</v>
      </c>
      <c r="AK31" s="34">
        <f>RTM_IEX!I31</f>
        <v>29.24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54.999116146398293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809.20209725104837</v>
      </c>
      <c r="P32" s="36">
        <v>68.042611900191943</v>
      </c>
      <c r="Q32" s="36">
        <v>22.06</v>
      </c>
      <c r="R32" s="38">
        <v>22.472774416594643</v>
      </c>
      <c r="S32" s="38">
        <v>0</v>
      </c>
      <c r="T32" s="37">
        <f>SUMPRODUCT(LTA!J32:AN32,LTA!J$101:AN$101,LTA!J$104:AN$104)</f>
        <v>23.08</v>
      </c>
      <c r="U32" s="37">
        <f>SUMPRODUCT(LTA!J32:AN32,LTA!J$102:AN$102,LTA!J$104:AN$104)</f>
        <v>106.91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12.091019279066277</v>
      </c>
      <c r="AD32">
        <f t="shared" si="1"/>
        <v>824.77469043516703</v>
      </c>
      <c r="AE32">
        <f>'IDT-1'!C32</f>
        <v>-55</v>
      </c>
      <c r="AF32" s="24"/>
      <c r="AG32">
        <f t="shared" si="2"/>
        <v>769.77469043516703</v>
      </c>
      <c r="AI32" s="34">
        <f>PXIL!I32</f>
        <v>0</v>
      </c>
      <c r="AJ32" s="34">
        <f>PXIL!O32</f>
        <v>0</v>
      </c>
      <c r="AK32" s="34">
        <f>RTM_IEX!I32</f>
        <v>23.87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54.999116146398293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810.82174352786001</v>
      </c>
      <c r="P33" s="36">
        <v>68.042611900191943</v>
      </c>
      <c r="Q33" s="36">
        <v>22.06</v>
      </c>
      <c r="R33" s="38">
        <v>24.340000000000003</v>
      </c>
      <c r="S33" s="38">
        <v>0</v>
      </c>
      <c r="T33" s="37">
        <f>SUMPRODUCT(LTA!J33:AN33,LTA!J$101:AN$101,LTA!J$104:AN$104)</f>
        <v>34.51</v>
      </c>
      <c r="U33" s="37">
        <f>SUMPRODUCT(LTA!J33:AN33,LTA!J$102:AN$102,LTA!J$104:AN$104)</f>
        <v>106.91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12.2494170026921</v>
      </c>
      <c r="AD33">
        <f t="shared" si="1"/>
        <v>843.47316457175793</v>
      </c>
      <c r="AE33">
        <f>'IDT-1'!C33</f>
        <v>-30</v>
      </c>
      <c r="AF33" s="24"/>
      <c r="AG33">
        <f t="shared" si="2"/>
        <v>813.47316457175793</v>
      </c>
      <c r="AI33" s="34">
        <f>PXIL!I33</f>
        <v>0</v>
      </c>
      <c r="AJ33" s="34">
        <f>PXIL!O33</f>
        <v>0</v>
      </c>
      <c r="AK33" s="34">
        <f>RTM_IEX!I33</f>
        <v>27.81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54.999116146398293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780.50362886649953</v>
      </c>
      <c r="P34" s="36">
        <v>68.042611900191943</v>
      </c>
      <c r="Q34" s="36">
        <v>22.06</v>
      </c>
      <c r="R34" s="38">
        <v>24.45</v>
      </c>
      <c r="S34" s="38">
        <v>0</v>
      </c>
      <c r="T34" s="37">
        <f>SUMPRODUCT(LTA!J34:AN34,LTA!J$101:AN$101,LTA!J$104:AN$104)</f>
        <v>55.28</v>
      </c>
      <c r="U34" s="37">
        <f>SUMPRODUCT(LTA!J34:AN34,LTA!J$102:AN$102,LTA!J$104:AN$104)</f>
        <v>106.91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12.206676839536671</v>
      </c>
      <c r="AD34">
        <f t="shared" si="1"/>
        <v>838.42779007355284</v>
      </c>
      <c r="AE34">
        <f>'IDT-1'!C34</f>
        <v>-15</v>
      </c>
      <c r="AF34" s="24"/>
      <c r="AG34">
        <f t="shared" si="2"/>
        <v>823.42779007355284</v>
      </c>
      <c r="AI34" s="34">
        <f>PXIL!I34</f>
        <v>0</v>
      </c>
      <c r="AJ34" s="34">
        <f>PXIL!O34</f>
        <v>0</v>
      </c>
      <c r="AK34" s="34">
        <f>RTM_IEX!I34</f>
        <v>32.159999999999997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44.999246578209366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769.29382030809813</v>
      </c>
      <c r="P35" s="36">
        <v>68.042611900191943</v>
      </c>
      <c r="Q35" s="36">
        <v>22.06</v>
      </c>
      <c r="R35" s="38">
        <v>24.45</v>
      </c>
      <c r="S35" s="38">
        <v>0</v>
      </c>
      <c r="T35" s="37">
        <f>SUMPRODUCT(LTA!J35:AN35,LTA!J$101:AN$101,LTA!J$104:AN$104)</f>
        <v>78.53</v>
      </c>
      <c r="U35" s="37">
        <f>SUMPRODUCT(LTA!J35:AN35,LTA!J$102:AN$102,LTA!J$104:AN$104)</f>
        <v>106.91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12.377871543273315</v>
      </c>
      <c r="AD35">
        <f t="shared" si="1"/>
        <v>858.63691724322609</v>
      </c>
      <c r="AE35">
        <f>'IDT-1'!C35</f>
        <v>0</v>
      </c>
      <c r="AF35" s="24"/>
      <c r="AG35">
        <f t="shared" si="2"/>
        <v>858.63691724322609</v>
      </c>
      <c r="AI35" s="34">
        <f>PXIL!I35</f>
        <v>0</v>
      </c>
      <c r="AJ35" s="34">
        <f>PXIL!O35</f>
        <v>0</v>
      </c>
      <c r="AK35" s="34">
        <f>RTM_IEX!I35</f>
        <v>50.5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44.999246578209366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761.41579971523993</v>
      </c>
      <c r="P36" s="36">
        <v>68.042611900191943</v>
      </c>
      <c r="Q36" s="36">
        <v>22.06</v>
      </c>
      <c r="R36" s="38">
        <v>24.45</v>
      </c>
      <c r="S36" s="38">
        <v>0</v>
      </c>
      <c r="T36" s="37">
        <f>SUMPRODUCT(LTA!J36:AN36,LTA!J$101:AN$101,LTA!J$104:AN$104)</f>
        <v>100.7</v>
      </c>
      <c r="U36" s="37">
        <f>SUMPRODUCT(LTA!J36:AN36,LTA!J$102:AN$102,LTA!J$104:AN$104)</f>
        <v>106.91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-15</v>
      </c>
      <c r="AA36" s="75">
        <f>STOA!I36</f>
        <v>0</v>
      </c>
      <c r="AB36" s="75">
        <f>-STOA!O36</f>
        <v>-300</v>
      </c>
      <c r="AC36">
        <f t="shared" si="0"/>
        <v>12.685975536166644</v>
      </c>
      <c r="AD36">
        <f t="shared" si="1"/>
        <v>864.88079265747467</v>
      </c>
      <c r="AE36">
        <f>'IDT-1'!C36</f>
        <v>0</v>
      </c>
      <c r="AF36" s="24"/>
      <c r="AG36">
        <f t="shared" si="2"/>
        <v>864.88079265747467</v>
      </c>
      <c r="AI36" s="34">
        <f>PXIL!I36</f>
        <v>0</v>
      </c>
      <c r="AJ36" s="34">
        <f>PXIL!O36</f>
        <v>0</v>
      </c>
      <c r="AK36" s="34">
        <f>RTM_IEX!I36</f>
        <v>57.76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44.999246578209366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753.54901300863344</v>
      </c>
      <c r="P37" s="36">
        <v>68.042611900191943</v>
      </c>
      <c r="Q37" s="36">
        <v>22.06</v>
      </c>
      <c r="R37" s="38">
        <v>24.45</v>
      </c>
      <c r="S37" s="38">
        <v>0</v>
      </c>
      <c r="T37" s="37">
        <f>SUMPRODUCT(LTA!J37:AN37,LTA!J$101:AN$101,LTA!J$104:AN$104)</f>
        <v>129.51</v>
      </c>
      <c r="U37" s="37">
        <f>SUMPRODUCT(LTA!J37:AN37,LTA!J$102:AN$102,LTA!J$104:AN$104)</f>
        <v>106.91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12.573131161957813</v>
      </c>
      <c r="AD37">
        <f t="shared" si="1"/>
        <v>881.68685032507699</v>
      </c>
      <c r="AE37">
        <f>'IDT-1'!C37</f>
        <v>0</v>
      </c>
      <c r="AF37" s="24"/>
      <c r="AG37">
        <f t="shared" si="2"/>
        <v>881.68685032507699</v>
      </c>
      <c r="AI37" s="34">
        <f>PXIL!I37</f>
        <v>0</v>
      </c>
      <c r="AJ37" s="34">
        <f>PXIL!O37</f>
        <v>0</v>
      </c>
      <c r="AK37" s="34">
        <f>RTM_IEX!I37</f>
        <v>38.51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44.999246578209366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745.48242773412335</v>
      </c>
      <c r="P38" s="36">
        <v>68.042611900191943</v>
      </c>
      <c r="Q38" s="36">
        <v>22.06</v>
      </c>
      <c r="R38" s="38">
        <v>24.45</v>
      </c>
      <c r="S38" s="38">
        <v>0</v>
      </c>
      <c r="T38" s="37">
        <f>SUMPRODUCT(LTA!J38:AN38,LTA!J$101:AN$101,LTA!J$104:AN$104)</f>
        <v>150.45999999999998</v>
      </c>
      <c r="U38" s="37">
        <f>SUMPRODUCT(LTA!J38:AN38,LTA!J$102:AN$102,LTA!J$104:AN$104)</f>
        <v>106.91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12.608523845651927</v>
      </c>
      <c r="AD38">
        <f t="shared" si="1"/>
        <v>885.86487236687287</v>
      </c>
      <c r="AE38">
        <f>'IDT-1'!C38</f>
        <v>0</v>
      </c>
      <c r="AF38" s="24"/>
      <c r="AG38">
        <f t="shared" si="2"/>
        <v>885.86487236687287</v>
      </c>
      <c r="AI38" s="34">
        <f>PXIL!I38</f>
        <v>0</v>
      </c>
      <c r="AJ38" s="34">
        <f>PXIL!O38</f>
        <v>0</v>
      </c>
      <c r="AK38" s="34">
        <f>RTM_IEX!I38</f>
        <v>29.84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44.999246578209366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745.64295764224107</v>
      </c>
      <c r="P39" s="36">
        <v>68.042611900191943</v>
      </c>
      <c r="Q39" s="36">
        <v>22.06</v>
      </c>
      <c r="R39" s="38">
        <v>24.45</v>
      </c>
      <c r="S39" s="38">
        <v>0</v>
      </c>
      <c r="T39" s="37">
        <f>SUMPRODUCT(LTA!J39:AN39,LTA!J$101:AN$101,LTA!J$104:AN$104)</f>
        <v>170.51</v>
      </c>
      <c r="U39" s="37">
        <f>SUMPRODUCT(LTA!J39:AN39,LTA!J$102:AN$102,LTA!J$104:AN$104)</f>
        <v>106.91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12.527636296880116</v>
      </c>
      <c r="AD39">
        <f t="shared" si="1"/>
        <v>876.3162898237623</v>
      </c>
      <c r="AE39">
        <f>'IDT-1'!C39</f>
        <v>0</v>
      </c>
      <c r="AF39" s="24"/>
      <c r="AG39">
        <f t="shared" si="2"/>
        <v>876.3162898237623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44.999246578209366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745.64295764224107</v>
      </c>
      <c r="P40" s="36">
        <v>68.042611900191943</v>
      </c>
      <c r="Q40" s="36">
        <v>22.06</v>
      </c>
      <c r="R40" s="38">
        <v>24.45</v>
      </c>
      <c r="S40" s="38">
        <v>0</v>
      </c>
      <c r="T40" s="37">
        <f>SUMPRODUCT(LTA!J40:AN40,LTA!J$101:AN$101,LTA!J$104:AN$104)</f>
        <v>188.83</v>
      </c>
      <c r="U40" s="37">
        <f>SUMPRODUCT(LTA!J40:AN40,LTA!J$102:AN$102,LTA!J$104:AN$104)</f>
        <v>106.91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12.681524296880115</v>
      </c>
      <c r="AD40">
        <f t="shared" si="1"/>
        <v>894.4824018237623</v>
      </c>
      <c r="AE40">
        <f>'IDT-1'!C40</f>
        <v>0</v>
      </c>
      <c r="AF40" s="24"/>
      <c r="AG40">
        <f t="shared" si="2"/>
        <v>894.4824018237623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44.999246578209366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747.38787789220237</v>
      </c>
      <c r="P41" s="36">
        <v>68.042611900191943</v>
      </c>
      <c r="Q41" s="36">
        <v>22.06</v>
      </c>
      <c r="R41" s="38">
        <v>24.45</v>
      </c>
      <c r="S41" s="38">
        <v>0</v>
      </c>
      <c r="T41" s="37">
        <f>SUMPRODUCT(LTA!J41:AN41,LTA!J$101:AN$101,LTA!J$104:AN$104)</f>
        <v>206.44</v>
      </c>
      <c r="U41" s="37">
        <f>SUMPRODUCT(LTA!J41:AN41,LTA!J$102:AN$102,LTA!J$104:AN$104)</f>
        <v>106.91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12.844105626979792</v>
      </c>
      <c r="AD41">
        <f t="shared" si="1"/>
        <v>913.67474074362406</v>
      </c>
      <c r="AE41">
        <f>'IDT-1'!C41</f>
        <v>0</v>
      </c>
      <c r="AF41" s="24"/>
      <c r="AG41">
        <f t="shared" si="2"/>
        <v>913.67474074362406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44.999246578209366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734.59967472120002</v>
      </c>
      <c r="P42" s="36">
        <v>68.042611900191943</v>
      </c>
      <c r="Q42" s="36">
        <v>22.06</v>
      </c>
      <c r="R42" s="38">
        <v>24.449999999999996</v>
      </c>
      <c r="S42" s="38">
        <v>0</v>
      </c>
      <c r="T42" s="37">
        <f>SUMPRODUCT(LTA!J42:AN42,LTA!J$101:AN$101,LTA!J$104:AN$104)</f>
        <v>225.07999999999998</v>
      </c>
      <c r="U42" s="37">
        <f>SUMPRODUCT(LTA!J42:AN42,LTA!J$102:AN$102,LTA!J$104:AN$104)</f>
        <v>106.91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12.89326072034337</v>
      </c>
      <c r="AD42">
        <f t="shared" si="1"/>
        <v>919.47738247925793</v>
      </c>
      <c r="AE42">
        <f>'IDT-1'!C42</f>
        <v>0</v>
      </c>
      <c r="AF42" s="24"/>
      <c r="AG42">
        <f t="shared" si="2"/>
        <v>919.47738247925793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44.999246578209366</v>
      </c>
      <c r="J43">
        <f>Bawana_RLNG!Q43</f>
        <v>0</v>
      </c>
      <c r="K43">
        <f>Bawana_Spot!Q43</f>
        <v>5.6277489004398236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714.78719460733475</v>
      </c>
      <c r="P43" s="36">
        <v>68.042611900191943</v>
      </c>
      <c r="Q43" s="36">
        <v>22.06</v>
      </c>
      <c r="R43" s="38">
        <v>24.449999999999996</v>
      </c>
      <c r="S43" s="38">
        <v>0</v>
      </c>
      <c r="T43" s="37">
        <f>SUMPRODUCT(LTA!J43:AN43,LTA!J$101:AN$101,LTA!J$104:AN$104)</f>
        <v>241.45999999999998</v>
      </c>
      <c r="U43" s="37">
        <f>SUMPRODUCT(LTA!J43:AN43,LTA!J$102:AN$102,LTA!J$104:AN$104)</f>
        <v>108.91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12.928500978150597</v>
      </c>
      <c r="AD43">
        <f t="shared" si="1"/>
        <v>923.63741100802531</v>
      </c>
      <c r="AE43">
        <f>'IDT-1'!C43</f>
        <v>0</v>
      </c>
      <c r="AF43" s="24"/>
      <c r="AG43">
        <f t="shared" si="2"/>
        <v>923.63741100802531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5.6277489004398236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695.5284797455746</v>
      </c>
      <c r="P44" s="36">
        <v>68.042611900191943</v>
      </c>
      <c r="Q44" s="36">
        <v>22.06</v>
      </c>
      <c r="R44" s="38">
        <v>24.449999999999996</v>
      </c>
      <c r="S44" s="38">
        <v>0</v>
      </c>
      <c r="T44" s="37">
        <f>SUMPRODUCT(LTA!J44:AN44,LTA!J$101:AN$101,LTA!J$104:AN$104)</f>
        <v>253.76999999999998</v>
      </c>
      <c r="U44" s="37">
        <f>SUMPRODUCT(LTA!J44:AN44,LTA!J$102:AN$102,LTA!J$104:AN$104)</f>
        <v>109.09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12.871650102054852</v>
      </c>
      <c r="AD44">
        <f t="shared" si="1"/>
        <v>916.92630044415137</v>
      </c>
      <c r="AE44">
        <f>'IDT-1'!C44</f>
        <v>0</v>
      </c>
      <c r="AF44" s="24"/>
      <c r="AG44">
        <f t="shared" si="2"/>
        <v>916.92630044415137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46.78</v>
      </c>
      <c r="J45">
        <f>Bawana_RLNG!Q45</f>
        <v>0</v>
      </c>
      <c r="K45">
        <f>Bawana_Spot!Q45</f>
        <v>5.6277489004398236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670.33697900607297</v>
      </c>
      <c r="P45" s="36">
        <v>68.042611900191943</v>
      </c>
      <c r="Q45" s="36">
        <v>22.06</v>
      </c>
      <c r="R45" s="38">
        <v>24.449999999999996</v>
      </c>
      <c r="S45" s="38">
        <v>0</v>
      </c>
      <c r="T45" s="37">
        <f>SUMPRODUCT(LTA!J45:AN45,LTA!J$101:AN$101,LTA!J$104:AN$104)</f>
        <v>256.91999999999996</v>
      </c>
      <c r="U45" s="37">
        <f>SUMPRODUCT(LTA!J45:AN45,LTA!J$102:AN$102,LTA!J$104:AN$104)</f>
        <v>107.25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12.847697495843036</v>
      </c>
      <c r="AD45">
        <f t="shared" si="1"/>
        <v>914.09875231086153</v>
      </c>
      <c r="AE45">
        <f>'IDT-1'!C45</f>
        <v>0</v>
      </c>
      <c r="AF45" s="24"/>
      <c r="AG45">
        <f t="shared" si="2"/>
        <v>914.09875231086153</v>
      </c>
      <c r="AI45" s="34">
        <f>PXIL!I45</f>
        <v>0</v>
      </c>
      <c r="AJ45" s="34">
        <f>PXIL!O45</f>
        <v>0</v>
      </c>
      <c r="AK45" s="34">
        <f>RTM_IEX!I45</f>
        <v>19.25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46.78</v>
      </c>
      <c r="J46">
        <f>Bawana_RLNG!Q46</f>
        <v>0</v>
      </c>
      <c r="K46">
        <f>Bawana_Spot!Q46</f>
        <v>5.6277489004398236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670.22493771377026</v>
      </c>
      <c r="P46" s="36">
        <v>68.042611900191943</v>
      </c>
      <c r="Q46" s="36">
        <v>22.06</v>
      </c>
      <c r="R46" s="38">
        <v>24.449999999999996</v>
      </c>
      <c r="S46" s="38">
        <v>0</v>
      </c>
      <c r="T46" s="37">
        <f>SUMPRODUCT(LTA!J46:AN46,LTA!J$101:AN$101,LTA!J$104:AN$104)</f>
        <v>261.68999999999994</v>
      </c>
      <c r="U46" s="37">
        <f>SUMPRODUCT(LTA!J46:AN46,LTA!J$102:AN$102,LTA!J$104:AN$104)</f>
        <v>107.25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12.725124348987695</v>
      </c>
      <c r="AD46">
        <f t="shared" si="1"/>
        <v>899.62928416541422</v>
      </c>
      <c r="AE46">
        <f>'IDT-1'!C46</f>
        <v>0</v>
      </c>
      <c r="AF46" s="24"/>
      <c r="AG46">
        <f t="shared" si="2"/>
        <v>899.62928416541422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46.78</v>
      </c>
      <c r="J47">
        <f>Bawana_RLNG!Q47</f>
        <v>0</v>
      </c>
      <c r="K47">
        <f>Bawana_Spot!Q47</f>
        <v>5.6277489004398236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635.87320729299233</v>
      </c>
      <c r="P47" s="36">
        <v>68.042611900191943</v>
      </c>
      <c r="Q47" s="36">
        <v>22.06</v>
      </c>
      <c r="R47" s="38">
        <v>24.449999999999996</v>
      </c>
      <c r="S47" s="38">
        <v>0</v>
      </c>
      <c r="T47" s="37">
        <f>SUMPRODUCT(LTA!J47:AN47,LTA!J$101:AN$101,LTA!J$104:AN$104)</f>
        <v>262.27</v>
      </c>
      <c r="U47" s="37">
        <f>SUMPRODUCT(LTA!J47:AN47,LTA!J$102:AN$102,LTA!J$104:AN$104)</f>
        <v>107.25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12.441441813453162</v>
      </c>
      <c r="AD47">
        <f t="shared" si="1"/>
        <v>866.14123628017092</v>
      </c>
      <c r="AE47">
        <f>'IDT-1'!C47</f>
        <v>0</v>
      </c>
      <c r="AF47" s="24"/>
      <c r="AG47">
        <f t="shared" si="2"/>
        <v>866.14123628017092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46.78</v>
      </c>
      <c r="J48">
        <f>Bawana_RLNG!Q48</f>
        <v>0</v>
      </c>
      <c r="K48">
        <f>Bawana_Spot!Q48</f>
        <v>5.6277489004398236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627.94579077861886</v>
      </c>
      <c r="P48" s="36">
        <v>68.042611900191943</v>
      </c>
      <c r="Q48" s="36">
        <v>11.55</v>
      </c>
      <c r="R48" s="38">
        <v>24.449999999999996</v>
      </c>
      <c r="S48" s="38">
        <v>0</v>
      </c>
      <c r="T48" s="37">
        <f>SUMPRODUCT(LTA!J48:AN48,LTA!J$101:AN$101,LTA!J$104:AN$104)</f>
        <v>262.60000000000002</v>
      </c>
      <c r="U48" s="37">
        <f>SUMPRODUCT(LTA!J48:AN48,LTA!J$102:AN$102,LTA!J$104:AN$104)</f>
        <v>107.25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12.289339514732424</v>
      </c>
      <c r="AD48">
        <f t="shared" si="1"/>
        <v>848.18592206451819</v>
      </c>
      <c r="AE48">
        <f>'IDT-1'!C48</f>
        <v>0</v>
      </c>
      <c r="AF48" s="24"/>
      <c r="AG48">
        <f t="shared" si="2"/>
        <v>848.18592206451819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46.78</v>
      </c>
      <c r="J49">
        <f>Bawana_RLNG!Q49</f>
        <v>0</v>
      </c>
      <c r="K49">
        <f>Bawana_Spot!Q49</f>
        <v>5.6277489004398236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637.03282611891586</v>
      </c>
      <c r="P49" s="36">
        <v>68.042611900191943</v>
      </c>
      <c r="Q49" s="36">
        <v>11.55</v>
      </c>
      <c r="R49" s="38">
        <v>24.449999999999996</v>
      </c>
      <c r="S49" s="38">
        <v>0</v>
      </c>
      <c r="T49" s="37">
        <f>SUMPRODUCT(LTA!J49:AN49,LTA!J$101:AN$101,LTA!J$104:AN$104)</f>
        <v>262.85000000000002</v>
      </c>
      <c r="U49" s="37">
        <f>SUMPRODUCT(LTA!J49:AN49,LTA!J$102:AN$102,LTA!J$104:AN$104)</f>
        <v>107.25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12.367770611590919</v>
      </c>
      <c r="AD49">
        <f t="shared" si="1"/>
        <v>857.44452630795672</v>
      </c>
      <c r="AE49">
        <f>'IDT-1'!C49</f>
        <v>0</v>
      </c>
      <c r="AF49" s="24"/>
      <c r="AG49">
        <f t="shared" si="2"/>
        <v>857.44452630795672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46.78</v>
      </c>
      <c r="J50">
        <f>Bawana_RLNG!Q50</f>
        <v>0</v>
      </c>
      <c r="K50">
        <f>Bawana_Spot!Q50</f>
        <v>5.6277489004398236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635.60101934085878</v>
      </c>
      <c r="P50" s="36">
        <v>68.042611900191943</v>
      </c>
      <c r="Q50" s="36">
        <v>11.55</v>
      </c>
      <c r="R50" s="38">
        <v>24.449999999999996</v>
      </c>
      <c r="S50" s="38">
        <v>0</v>
      </c>
      <c r="T50" s="37">
        <f>SUMPRODUCT(LTA!J50:AN50,LTA!J$101:AN$101,LTA!J$104:AN$104)</f>
        <v>263.03999999999996</v>
      </c>
      <c r="U50" s="37">
        <f>SUMPRODUCT(LTA!J50:AN50,LTA!J$102:AN$102,LTA!J$104:AN$104)</f>
        <v>94.14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12.24721543465524</v>
      </c>
      <c r="AD50">
        <f t="shared" si="1"/>
        <v>843.21327470683548</v>
      </c>
      <c r="AE50">
        <f>'IDT-1'!C50</f>
        <v>0</v>
      </c>
      <c r="AF50" s="24"/>
      <c r="AG50">
        <f t="shared" si="2"/>
        <v>843.21327470683548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46.78</v>
      </c>
      <c r="J51">
        <f>Bawana_RLNG!Q51</f>
        <v>0</v>
      </c>
      <c r="K51">
        <f>Bawana_Spot!Q51</f>
        <v>5.6277489004398236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639.44875365156111</v>
      </c>
      <c r="P51" s="36">
        <v>68.042611900191943</v>
      </c>
      <c r="Q51" s="36">
        <v>11.55</v>
      </c>
      <c r="R51" s="38">
        <v>24.449999999999996</v>
      </c>
      <c r="S51" s="38">
        <v>0</v>
      </c>
      <c r="T51" s="37">
        <f>SUMPRODUCT(LTA!J51:AN51,LTA!J$101:AN$101,LTA!J$104:AN$104)</f>
        <v>267.79000000000002</v>
      </c>
      <c r="U51" s="37">
        <f>SUMPRODUCT(LTA!J51:AN51,LTA!J$102:AN$102,LTA!J$104:AN$104)</f>
        <v>94.14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12.446503768738475</v>
      </c>
      <c r="AD51">
        <f t="shared" si="1"/>
        <v>836.61172068345445</v>
      </c>
      <c r="AE51">
        <f>'IDT-1'!C51</f>
        <v>0</v>
      </c>
      <c r="AF51" s="24"/>
      <c r="AG51">
        <f t="shared" si="2"/>
        <v>836.61172068345445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46.78</v>
      </c>
      <c r="J52">
        <f>Bawana_RLNG!Q52</f>
        <v>0</v>
      </c>
      <c r="K52">
        <f>Bawana_Spot!Q52</f>
        <v>5.6277489004398236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653.8894062214423</v>
      </c>
      <c r="P52" s="36">
        <v>68.042611900191943</v>
      </c>
      <c r="Q52" s="36">
        <v>11.12</v>
      </c>
      <c r="R52" s="38">
        <v>24.449999999999996</v>
      </c>
      <c r="S52" s="38">
        <v>0</v>
      </c>
      <c r="T52" s="37">
        <f>SUMPRODUCT(LTA!J52:AN52,LTA!J$101:AN$101,LTA!J$104:AN$104)</f>
        <v>267.46000000000004</v>
      </c>
      <c r="U52" s="37">
        <f>SUMPRODUCT(LTA!J52:AN52,LTA!J$102:AN$102,LTA!J$104:AN$104)</f>
        <v>58.36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12.260869250325477</v>
      </c>
      <c r="AD52">
        <f t="shared" si="1"/>
        <v>814.69800777174862</v>
      </c>
      <c r="AE52">
        <f>'IDT-1'!C52</f>
        <v>0</v>
      </c>
      <c r="AF52" s="24"/>
      <c r="AG52">
        <f t="shared" si="2"/>
        <v>814.69800777174862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9.3777489800815932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653.8501350047278</v>
      </c>
      <c r="P53" s="36">
        <v>68.042611900191943</v>
      </c>
      <c r="Q53" s="36">
        <v>11.12</v>
      </c>
      <c r="R53" s="38">
        <v>24.449999999999996</v>
      </c>
      <c r="S53" s="38">
        <v>0</v>
      </c>
      <c r="T53" s="37">
        <f>SUMPRODUCT(LTA!J53:AN53,LTA!J$101:AN$101,LTA!J$104:AN$104)</f>
        <v>267.46000000000004</v>
      </c>
      <c r="U53" s="37">
        <f>SUMPRODUCT(LTA!J53:AN53,LTA!J$102:AN$102,LTA!J$104:AN$104)</f>
        <v>60.52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</v>
      </c>
      <c r="AA53" s="75">
        <f>STOA!I53</f>
        <v>0</v>
      </c>
      <c r="AB53" s="75">
        <f>-STOA!O53</f>
        <v>-300</v>
      </c>
      <c r="AC53">
        <f t="shared" si="0"/>
        <v>12.469415949333513</v>
      </c>
      <c r="AD53">
        <f t="shared" si="1"/>
        <v>805.17243936856448</v>
      </c>
      <c r="AE53">
        <f>'IDT-1'!C53</f>
        <v>0</v>
      </c>
      <c r="AF53" s="24"/>
      <c r="AG53">
        <f t="shared" si="2"/>
        <v>805.17243936856448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9.3777489800815932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653.60060912241158</v>
      </c>
      <c r="P54" s="36">
        <v>68.042611900191943</v>
      </c>
      <c r="Q54" s="36">
        <v>11.12</v>
      </c>
      <c r="R54" s="38">
        <v>24.449999999999996</v>
      </c>
      <c r="S54" s="38">
        <v>0</v>
      </c>
      <c r="T54" s="37">
        <f>SUMPRODUCT(LTA!J54:AN54,LTA!J$101:AN$101,LTA!J$104:AN$104)</f>
        <v>267.13</v>
      </c>
      <c r="U54" s="37">
        <f>SUMPRODUCT(LTA!J54:AN54,LTA!J$102:AN$102,LTA!J$104:AN$104)</f>
        <v>60.480000000000004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</v>
      </c>
      <c r="AA54" s="75">
        <f>STOA!I54</f>
        <v>0</v>
      </c>
      <c r="AB54" s="75">
        <f>-STOA!O54</f>
        <v>-300</v>
      </c>
      <c r="AC54">
        <f t="shared" si="0"/>
        <v>12.642106244144728</v>
      </c>
      <c r="AD54">
        <f t="shared" si="1"/>
        <v>783.38022319143715</v>
      </c>
      <c r="AE54">
        <f>'IDT-1'!C54</f>
        <v>0</v>
      </c>
      <c r="AF54" s="24"/>
      <c r="AG54">
        <f t="shared" si="2"/>
        <v>783.38022319143715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-44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636.43219423259836</v>
      </c>
      <c r="P55" s="36">
        <v>68.043391993618812</v>
      </c>
      <c r="Q55" s="36">
        <v>11.12</v>
      </c>
      <c r="R55" s="38">
        <v>24.449999999999996</v>
      </c>
      <c r="S55" s="38">
        <v>0</v>
      </c>
      <c r="T55" s="37">
        <f>SUMPRODUCT(LTA!J55:AN55,LTA!J$101:AN$101,LTA!J$104:AN$104)</f>
        <v>266.79000000000002</v>
      </c>
      <c r="U55" s="37">
        <f>SUMPRODUCT(LTA!J55:AN55,LTA!J$102:AN$102,LTA!J$104:AN$104)</f>
        <v>60.36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-49</v>
      </c>
      <c r="AA55" s="75">
        <f>STOA!I55</f>
        <v>0</v>
      </c>
      <c r="AB55" s="75">
        <f>-STOA!O55</f>
        <v>-300</v>
      </c>
      <c r="AC55">
        <f t="shared" si="0"/>
        <v>12.38137638952284</v>
      </c>
      <c r="AD55">
        <f t="shared" si="1"/>
        <v>760.63556926959097</v>
      </c>
      <c r="AE55">
        <f>'IDT-1'!C55</f>
        <v>0</v>
      </c>
      <c r="AF55" s="24"/>
      <c r="AG55">
        <f t="shared" si="2"/>
        <v>760.63556926959097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634.26696622172381</v>
      </c>
      <c r="P56" s="36">
        <v>68.043911918587938</v>
      </c>
      <c r="Q56" s="36">
        <v>11.12</v>
      </c>
      <c r="R56" s="38">
        <v>24.449999999999996</v>
      </c>
      <c r="S56" s="38">
        <v>0</v>
      </c>
      <c r="T56" s="37">
        <f>SUMPRODUCT(LTA!J56:AN56,LTA!J$101:AN$101,LTA!J$104:AN$104)</f>
        <v>266.13</v>
      </c>
      <c r="U56" s="37">
        <f>SUMPRODUCT(LTA!J56:AN56,LTA!J$102:AN$102,LTA!J$104:AN$104)</f>
        <v>60.27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-79</v>
      </c>
      <c r="AA56" s="75">
        <f>STOA!I56</f>
        <v>0</v>
      </c>
      <c r="AB56" s="75">
        <f>-STOA!O56</f>
        <v>-300</v>
      </c>
      <c r="AC56">
        <f t="shared" si="0"/>
        <v>12.611027573347908</v>
      </c>
      <c r="AD56">
        <f t="shared" si="1"/>
        <v>727.49120999986053</v>
      </c>
      <c r="AE56">
        <f>'IDT-1'!C56</f>
        <v>0</v>
      </c>
      <c r="AF56" s="24"/>
      <c r="AG56">
        <f t="shared" si="2"/>
        <v>727.49120999986053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635.61836253298702</v>
      </c>
      <c r="P57" s="36">
        <v>68.044690796277152</v>
      </c>
      <c r="Q57" s="36">
        <v>11.12</v>
      </c>
      <c r="R57" s="38">
        <v>24.449999999999996</v>
      </c>
      <c r="S57" s="38">
        <v>0</v>
      </c>
      <c r="T57" s="37">
        <f>SUMPRODUCT(LTA!J57:AN57,LTA!J$101:AN$101,LTA!J$104:AN$104)</f>
        <v>264.92999999999995</v>
      </c>
      <c r="U57" s="37">
        <f>SUMPRODUCT(LTA!J57:AN57,LTA!J$102:AN$102,LTA!J$104:AN$104)</f>
        <v>60.260000000000005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-94</v>
      </c>
      <c r="AA57" s="75">
        <f>STOA!I57</f>
        <v>0</v>
      </c>
      <c r="AB57" s="75">
        <f>-STOA!O57</f>
        <v>-300</v>
      </c>
      <c r="AC57">
        <f t="shared" si="0"/>
        <v>12.739289210808444</v>
      </c>
      <c r="AD57">
        <f t="shared" si="1"/>
        <v>712.50512355135243</v>
      </c>
      <c r="AE57">
        <f>'IDT-1'!C57</f>
        <v>0</v>
      </c>
      <c r="AF57" s="24"/>
      <c r="AG57">
        <f t="shared" si="2"/>
        <v>712.50512355135243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635.61780244502017</v>
      </c>
      <c r="P58" s="36">
        <v>68.044690796277152</v>
      </c>
      <c r="Q58" s="36">
        <v>11.12</v>
      </c>
      <c r="R58" s="38">
        <v>24.449999999999996</v>
      </c>
      <c r="S58" s="38">
        <v>0</v>
      </c>
      <c r="T58" s="37">
        <f>SUMPRODUCT(LTA!J58:AN58,LTA!J$101:AN$101,LTA!J$104:AN$104)</f>
        <v>263.92999999999995</v>
      </c>
      <c r="U58" s="37">
        <f>SUMPRODUCT(LTA!J58:AN58,LTA!J$102:AN$102,LTA!J$104:AN$104)</f>
        <v>60.180000000000007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-104</v>
      </c>
      <c r="AA58" s="75">
        <f>STOA!I58</f>
        <v>0</v>
      </c>
      <c r="AB58" s="75">
        <f>-STOA!O58</f>
        <v>-300</v>
      </c>
      <c r="AC58">
        <f t="shared" si="0"/>
        <v>12.814924083318413</v>
      </c>
      <c r="AD58">
        <f t="shared" si="1"/>
        <v>701.34892859087563</v>
      </c>
      <c r="AE58">
        <f>'IDT-1'!C58</f>
        <v>0</v>
      </c>
      <c r="AF58" s="24"/>
      <c r="AG58">
        <f t="shared" si="2"/>
        <v>701.34892859087563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635.61780244502017</v>
      </c>
      <c r="P59" s="36">
        <v>68.044690796277152</v>
      </c>
      <c r="Q59" s="36">
        <v>11.12</v>
      </c>
      <c r="R59" s="38">
        <v>24.449999999999996</v>
      </c>
      <c r="S59" s="38">
        <v>0</v>
      </c>
      <c r="T59" s="37">
        <f>SUMPRODUCT(LTA!J59:AN59,LTA!J$101:AN$101,LTA!J$104:AN$104)</f>
        <v>263.26</v>
      </c>
      <c r="U59" s="37">
        <f>SUMPRODUCT(LTA!J59:AN59,LTA!J$102:AN$102,LTA!J$104:AN$104)</f>
        <v>60.180000000000007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-104</v>
      </c>
      <c r="AA59" s="75">
        <f>STOA!I59</f>
        <v>0</v>
      </c>
      <c r="AB59" s="75">
        <f>-STOA!O59</f>
        <v>-300</v>
      </c>
      <c r="AC59">
        <f t="shared" si="0"/>
        <v>12.809296083318413</v>
      </c>
      <c r="AD59">
        <f t="shared" si="1"/>
        <v>700.68455659087579</v>
      </c>
      <c r="AE59">
        <f>'IDT-1'!C59</f>
        <v>0</v>
      </c>
      <c r="AF59" s="24"/>
      <c r="AG59">
        <f t="shared" si="2"/>
        <v>700.68455659087579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635.61837587458115</v>
      </c>
      <c r="P60" s="36">
        <v>68.044690796277152</v>
      </c>
      <c r="Q60" s="36">
        <v>11.12</v>
      </c>
      <c r="R60" s="38">
        <v>24.449999999999996</v>
      </c>
      <c r="S60" s="38">
        <v>0</v>
      </c>
      <c r="T60" s="37">
        <f>SUMPRODUCT(LTA!J60:AN60,LTA!J$101:AN$101,LTA!J$104:AN$104)</f>
        <v>261.98</v>
      </c>
      <c r="U60" s="37">
        <f>SUMPRODUCT(LTA!J60:AN60,LTA!J$102:AN$102,LTA!J$104:AN$104)</f>
        <v>60.180000000000007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-99</v>
      </c>
      <c r="AA60" s="75">
        <f>STOA!I60</f>
        <v>0</v>
      </c>
      <c r="AB60" s="75">
        <f>-STOA!O60</f>
        <v>-300</v>
      </c>
      <c r="AC60">
        <f t="shared" si="0"/>
        <v>12.756193111502279</v>
      </c>
      <c r="AD60">
        <f t="shared" si="1"/>
        <v>704.45823299225265</v>
      </c>
      <c r="AE60">
        <f>'IDT-1'!C60</f>
        <v>0</v>
      </c>
      <c r="AF60" s="24"/>
      <c r="AG60">
        <f t="shared" si="2"/>
        <v>704.45823299225265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638.14489653249871</v>
      </c>
      <c r="P61" s="36">
        <v>68.043911918587938</v>
      </c>
      <c r="Q61" s="36">
        <v>11.12</v>
      </c>
      <c r="R61" s="38">
        <v>24.449999999999996</v>
      </c>
      <c r="S61" s="38">
        <v>0</v>
      </c>
      <c r="T61" s="37">
        <f>SUMPRODUCT(LTA!J61:AN61,LTA!J$101:AN$101,LTA!J$104:AN$104)</f>
        <v>258.52999999999997</v>
      </c>
      <c r="U61" s="37">
        <f>SUMPRODUCT(LTA!J61:AN61,LTA!J$102:AN$102,LTA!J$104:AN$104)</f>
        <v>60.180000000000007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-99</v>
      </c>
      <c r="AA61" s="75">
        <f>STOA!I61</f>
        <v>0</v>
      </c>
      <c r="AB61" s="75">
        <f>-STOA!O61</f>
        <v>-300</v>
      </c>
      <c r="AC61">
        <f t="shared" si="0"/>
        <v>13.104217966901537</v>
      </c>
      <c r="AD61">
        <f t="shared" si="1"/>
        <v>661.18594991708176</v>
      </c>
      <c r="AE61">
        <f>'IDT-1'!C61</f>
        <v>0</v>
      </c>
      <c r="AF61" s="24"/>
      <c r="AG61">
        <f t="shared" si="2"/>
        <v>661.18594991708176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638.14489653249871</v>
      </c>
      <c r="P62" s="36">
        <v>68.043911918587938</v>
      </c>
      <c r="Q62" s="36">
        <v>11.12</v>
      </c>
      <c r="R62" s="38">
        <v>24.449999999999996</v>
      </c>
      <c r="S62" s="38">
        <v>0</v>
      </c>
      <c r="T62" s="37">
        <f>SUMPRODUCT(LTA!J62:AN62,LTA!J$101:AN$101,LTA!J$104:AN$104)</f>
        <v>254.80999999999997</v>
      </c>
      <c r="U62" s="37">
        <f>SUMPRODUCT(LTA!J62:AN62,LTA!J$102:AN$102,LTA!J$104:AN$104)</f>
        <v>60.180000000000007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-99</v>
      </c>
      <c r="AA62" s="75">
        <f>STOA!I62</f>
        <v>0</v>
      </c>
      <c r="AB62" s="75">
        <f>-STOA!O62</f>
        <v>-300</v>
      </c>
      <c r="AC62">
        <f t="shared" si="0"/>
        <v>13.05602765145176</v>
      </c>
      <c r="AD62">
        <f t="shared" si="1"/>
        <v>659.51414023253164</v>
      </c>
      <c r="AE62">
        <f>'IDT-1'!C62</f>
        <v>0</v>
      </c>
      <c r="AF62" s="24"/>
      <c r="AG62">
        <f t="shared" si="2"/>
        <v>659.51414023253164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638.14489653249871</v>
      </c>
      <c r="P63" s="36">
        <v>33.9</v>
      </c>
      <c r="Q63" s="36">
        <v>11.12</v>
      </c>
      <c r="R63" s="38">
        <v>24.449999999999996</v>
      </c>
      <c r="S63" s="38">
        <v>0</v>
      </c>
      <c r="T63" s="37">
        <f>SUMPRODUCT(LTA!J63:AN63,LTA!J$101:AN$101,LTA!J$104:AN$104)</f>
        <v>247.57999999999998</v>
      </c>
      <c r="U63" s="37">
        <f>SUMPRODUCT(LTA!J63:AN63,LTA!J$102:AN$102,LTA!J$104:AN$104)</f>
        <v>58.52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-94</v>
      </c>
      <c r="AA63" s="75">
        <f>STOA!I63</f>
        <v>0</v>
      </c>
      <c r="AB63" s="75">
        <f>-STOA!O63</f>
        <v>-300</v>
      </c>
      <c r="AC63">
        <f t="shared" si="0"/>
        <v>12.525119636837839</v>
      </c>
      <c r="AD63">
        <f t="shared" si="1"/>
        <v>637.01113632855754</v>
      </c>
      <c r="AE63">
        <f>'IDT-1'!C63</f>
        <v>0</v>
      </c>
      <c r="AF63" s="24"/>
      <c r="AG63">
        <f t="shared" si="2"/>
        <v>637.01113632855754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638.14489653249871</v>
      </c>
      <c r="P64" s="36">
        <v>44.49</v>
      </c>
      <c r="Q64" s="36">
        <v>11.12</v>
      </c>
      <c r="R64" s="38">
        <v>24.449999999999996</v>
      </c>
      <c r="S64" s="38">
        <v>0</v>
      </c>
      <c r="T64" s="37">
        <f>SUMPRODUCT(LTA!J64:AN64,LTA!J$101:AN$101,LTA!J$104:AN$104)</f>
        <v>235.59</v>
      </c>
      <c r="U64" s="37">
        <f>SUMPRODUCT(LTA!J64:AN64,LTA!J$102:AN$102,LTA!J$104:AN$104)</f>
        <v>58.52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-110</v>
      </c>
      <c r="AA64" s="75">
        <f>STOA!I64</f>
        <v>0</v>
      </c>
      <c r="AB64" s="75">
        <f>-STOA!O64</f>
        <v>-300</v>
      </c>
      <c r="AC64">
        <f t="shared" si="0"/>
        <v>12.581128898636953</v>
      </c>
      <c r="AD64">
        <f t="shared" si="1"/>
        <v>627.55512706675859</v>
      </c>
      <c r="AE64">
        <f>'IDT-1'!C64</f>
        <v>0</v>
      </c>
      <c r="AF64" s="24"/>
      <c r="AG64">
        <f t="shared" si="2"/>
        <v>627.55512706675859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643.02936275494233</v>
      </c>
      <c r="P65" s="36">
        <v>44.489999999999995</v>
      </c>
      <c r="Q65" s="36">
        <v>11.12</v>
      </c>
      <c r="R65" s="38">
        <v>24.449999999999996</v>
      </c>
      <c r="S65" s="38">
        <v>0</v>
      </c>
      <c r="T65" s="37">
        <f>SUMPRODUCT(LTA!J65:AN65,LTA!J$101:AN$101,LTA!J$104:AN$104)</f>
        <v>219.97</v>
      </c>
      <c r="U65" s="37">
        <f>SUMPRODUCT(LTA!J65:AN65,LTA!J$102:AN$102,LTA!J$104:AN$104)</f>
        <v>58.52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-100</v>
      </c>
      <c r="AA65" s="75">
        <f>STOA!I65</f>
        <v>0</v>
      </c>
      <c r="AB65" s="75">
        <f>-STOA!O65</f>
        <v>-300</v>
      </c>
      <c r="AC65">
        <f t="shared" si="0"/>
        <v>12.575661992154371</v>
      </c>
      <c r="AD65">
        <f t="shared" si="1"/>
        <v>606.82506019568484</v>
      </c>
      <c r="AE65">
        <f>'IDT-1'!C65</f>
        <v>0</v>
      </c>
      <c r="AF65" s="24"/>
      <c r="AG65">
        <f t="shared" si="2"/>
        <v>606.82506019568484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643.03035187991577</v>
      </c>
      <c r="P66" s="36">
        <v>44.489999999999995</v>
      </c>
      <c r="Q66" s="36">
        <v>11.12</v>
      </c>
      <c r="R66" s="38">
        <v>24.449999999999996</v>
      </c>
      <c r="S66" s="38">
        <v>0</v>
      </c>
      <c r="T66" s="37">
        <f>SUMPRODUCT(LTA!J66:AN66,LTA!J$101:AN$101,LTA!J$104:AN$104)</f>
        <v>203.69</v>
      </c>
      <c r="U66" s="37">
        <f>SUMPRODUCT(LTA!J66:AN66,LTA!J$102:AN$102,LTA!J$104:AN$104)</f>
        <v>58.52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-91</v>
      </c>
      <c r="AA66" s="75">
        <f>STOA!I66</f>
        <v>0</v>
      </c>
      <c r="AB66" s="75">
        <f>-STOA!O66</f>
        <v>-300</v>
      </c>
      <c r="AC66">
        <f t="shared" si="0"/>
        <v>12.227139357681921</v>
      </c>
      <c r="AD66">
        <f t="shared" si="1"/>
        <v>615.89457195513057</v>
      </c>
      <c r="AE66">
        <f>'IDT-1'!C66</f>
        <v>0</v>
      </c>
      <c r="AF66" s="24"/>
      <c r="AG66">
        <f t="shared" si="2"/>
        <v>615.89457195513057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-21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645.44828553350942</v>
      </c>
      <c r="P67" s="36">
        <v>52.63</v>
      </c>
      <c r="Q67" s="36">
        <v>11.12</v>
      </c>
      <c r="R67" s="38">
        <v>24.449999999999996</v>
      </c>
      <c r="S67" s="38">
        <v>0</v>
      </c>
      <c r="T67" s="37">
        <f>SUMPRODUCT(LTA!J67:AN67,LTA!J$101:AN$101,LTA!J$104:AN$104)</f>
        <v>186.86</v>
      </c>
      <c r="U67" s="37">
        <f>SUMPRODUCT(LTA!J67:AN67,LTA!J$102:AN$102,LTA!J$104:AN$104)</f>
        <v>57.180000000000007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-86</v>
      </c>
      <c r="AA67" s="75">
        <f>STOA!I67</f>
        <v>0</v>
      </c>
      <c r="AB67" s="75">
        <f>-STOA!O67</f>
        <v>-300</v>
      </c>
      <c r="AC67">
        <f t="shared" si="0"/>
        <v>12.154726842647218</v>
      </c>
      <c r="AD67">
        <f t="shared" si="1"/>
        <v>609.35491812375892</v>
      </c>
      <c r="AE67">
        <f>'IDT-1'!C67</f>
        <v>0</v>
      </c>
      <c r="AF67" s="24"/>
      <c r="AG67">
        <f t="shared" si="2"/>
        <v>609.35491812375892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644.99669066737658</v>
      </c>
      <c r="P68" s="36">
        <v>56.780000000000008</v>
      </c>
      <c r="Q68" s="36">
        <v>8.41</v>
      </c>
      <c r="R68" s="38">
        <v>24.449999999999996</v>
      </c>
      <c r="S68" s="38">
        <v>0</v>
      </c>
      <c r="T68" s="37">
        <f>SUMPRODUCT(LTA!J68:AN68,LTA!J$101:AN$101,LTA!J$104:AN$104)</f>
        <v>168.18</v>
      </c>
      <c r="U68" s="37">
        <f>SUMPRODUCT(LTA!J68:AN68,LTA!J$102:AN$102,LTA!J$104:AN$104)</f>
        <v>57.180000000000007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-66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11.862107764448588</v>
      </c>
      <c r="AD68">
        <f t="shared" ref="AD68:AD98" si="4">SUM(B68:AB68,AI68:AV68)-AC68</f>
        <v>608.9559423358246</v>
      </c>
      <c r="AE68">
        <f>'IDT-1'!C68</f>
        <v>0</v>
      </c>
      <c r="AF68" s="24"/>
      <c r="AG68">
        <f t="shared" ref="AG68:AG98" si="5">SUM(AD68:AF68)</f>
        <v>608.9559423358246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662.44080015871975</v>
      </c>
      <c r="P69" s="36">
        <v>44.49</v>
      </c>
      <c r="Q69" s="36">
        <v>11.12</v>
      </c>
      <c r="R69" s="38">
        <v>24.449999999999996</v>
      </c>
      <c r="S69" s="38">
        <v>0</v>
      </c>
      <c r="T69" s="37">
        <f>SUMPRODUCT(LTA!J69:AN69,LTA!J$101:AN$101,LTA!J$104:AN$104)</f>
        <v>147.54000000000002</v>
      </c>
      <c r="U69" s="37">
        <f>SUMPRODUCT(LTA!J69:AN69,LTA!J$102:AN$102,LTA!J$104:AN$104)</f>
        <v>57.180000000000007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-56</v>
      </c>
      <c r="AA69" s="75">
        <f>STOA!I69</f>
        <v>0</v>
      </c>
      <c r="AB69" s="75">
        <f>-STOA!O69</f>
        <v>-300</v>
      </c>
      <c r="AC69">
        <f t="shared" si="3"/>
        <v>11.63791349624087</v>
      </c>
      <c r="AD69">
        <f t="shared" si="4"/>
        <v>606.59199666247889</v>
      </c>
      <c r="AE69">
        <f>'IDT-1'!C69</f>
        <v>0</v>
      </c>
      <c r="AF69" s="24"/>
      <c r="AG69">
        <f t="shared" si="5"/>
        <v>606.59199666247889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667.18342863439182</v>
      </c>
      <c r="P70" s="36">
        <v>68.042611900191943</v>
      </c>
      <c r="Q70" s="36">
        <v>11.12</v>
      </c>
      <c r="R70" s="38">
        <v>24.449999999999996</v>
      </c>
      <c r="S70" s="38">
        <v>0</v>
      </c>
      <c r="T70" s="37">
        <f>SUMPRODUCT(LTA!J70:AN70,LTA!J$101:AN$101,LTA!J$104:AN$104)</f>
        <v>124.71</v>
      </c>
      <c r="U70" s="37">
        <f>SUMPRODUCT(LTA!J70:AN70,LTA!J$102:AN$102,LTA!J$104:AN$104)</f>
        <v>57.180000000000007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-67</v>
      </c>
      <c r="AA70" s="75">
        <f>STOA!I70</f>
        <v>0</v>
      </c>
      <c r="AB70" s="75">
        <f>-STOA!O70</f>
        <v>-300</v>
      </c>
      <c r="AC70">
        <f t="shared" si="3"/>
        <v>11.675350357673237</v>
      </c>
      <c r="AD70">
        <f t="shared" si="4"/>
        <v>613.01980017691051</v>
      </c>
      <c r="AE70">
        <f>'IDT-1'!C70</f>
        <v>0</v>
      </c>
      <c r="AF70" s="24"/>
      <c r="AG70">
        <f t="shared" si="5"/>
        <v>613.01980017691051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-14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48.58224907407407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667.86089244915661</v>
      </c>
      <c r="P71" s="36">
        <v>68.042611900191943</v>
      </c>
      <c r="Q71" s="36">
        <v>11.12</v>
      </c>
      <c r="R71" s="38">
        <v>20.6</v>
      </c>
      <c r="S71" s="38">
        <v>0</v>
      </c>
      <c r="T71" s="37">
        <f>SUMPRODUCT(LTA!J71:AN71,LTA!J$101:AN$101,LTA!J$104:AN$104)</f>
        <v>103.49</v>
      </c>
      <c r="U71" s="37">
        <f>SUMPRODUCT(LTA!J71:AN71,LTA!J$102:AN$102,LTA!J$104:AN$104)</f>
        <v>57.180000000000007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-27</v>
      </c>
      <c r="AA71" s="75">
        <f>STOA!I71</f>
        <v>0</v>
      </c>
      <c r="AB71" s="75">
        <f>-STOA!O71</f>
        <v>-300</v>
      </c>
      <c r="AC71">
        <f t="shared" si="3"/>
        <v>11.146745636943919</v>
      </c>
      <c r="AD71">
        <f t="shared" si="4"/>
        <v>630.95811778647862</v>
      </c>
      <c r="AE71">
        <f>'IDT-1'!C71</f>
        <v>0</v>
      </c>
      <c r="AF71" s="24"/>
      <c r="AG71">
        <f t="shared" si="5"/>
        <v>630.95811778647862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-14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48.58224907407407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677.43917056542614</v>
      </c>
      <c r="P72" s="36">
        <v>68.042611900191943</v>
      </c>
      <c r="Q72" s="36">
        <v>11.12</v>
      </c>
      <c r="R72" s="38">
        <v>8.202592475497946</v>
      </c>
      <c r="S72" s="38">
        <v>0</v>
      </c>
      <c r="T72" s="37">
        <f>SUMPRODUCT(LTA!J72:AN72,LTA!J$101:AN$101,LTA!J$104:AN$104)</f>
        <v>79.19</v>
      </c>
      <c r="U72" s="37">
        <f>SUMPRODUCT(LTA!J72:AN72,LTA!J$102:AN$102,LTA!J$104:AN$104)</f>
        <v>57.180000000000007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10.588569798644095</v>
      </c>
      <c r="AD72">
        <f t="shared" si="4"/>
        <v>643.39716421654589</v>
      </c>
      <c r="AE72">
        <f>'IDT-1'!C72</f>
        <v>0</v>
      </c>
      <c r="AF72" s="24"/>
      <c r="AG72">
        <f t="shared" si="5"/>
        <v>643.39716421654589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49.5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691.16365375202827</v>
      </c>
      <c r="P73" s="36">
        <v>68.042611900191943</v>
      </c>
      <c r="Q73" s="36">
        <v>22.06</v>
      </c>
      <c r="R73" s="38">
        <v>4.29</v>
      </c>
      <c r="S73" s="38">
        <v>0</v>
      </c>
      <c r="T73" s="37">
        <f>SUMPRODUCT(LTA!J73:AN73,LTA!J$101:AN$101,LTA!J$104:AN$104)</f>
        <v>58.71</v>
      </c>
      <c r="U73" s="37">
        <f>SUMPRODUCT(LTA!J73:AN73,LTA!J$102:AN$102,LTA!J$104:AN$104)</f>
        <v>87.99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11.213155412840488</v>
      </c>
      <c r="AD73">
        <f t="shared" si="4"/>
        <v>632.77222023937964</v>
      </c>
      <c r="AE73">
        <f>'IDT-1'!C73</f>
        <v>0</v>
      </c>
      <c r="AF73" s="24"/>
      <c r="AG73">
        <f t="shared" si="5"/>
        <v>632.77222023937964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49.5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722.01555832803069</v>
      </c>
      <c r="P74" s="36">
        <v>68.042611900191943</v>
      </c>
      <c r="Q74" s="36">
        <v>22.06</v>
      </c>
      <c r="R74" s="38">
        <v>1.1499999999999999</v>
      </c>
      <c r="S74" s="38">
        <v>0</v>
      </c>
      <c r="T74" s="37">
        <f>SUMPRODUCT(LTA!J74:AN74,LTA!J$101:AN$101,LTA!J$104:AN$104)</f>
        <v>39.26</v>
      </c>
      <c r="U74" s="37">
        <f>SUMPRODUCT(LTA!J74:AN74,LTA!J$102:AN$102,LTA!J$104:AN$104)</f>
        <v>105.91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11.568621934877131</v>
      </c>
      <c r="AD74">
        <f t="shared" si="4"/>
        <v>642.59865829334535</v>
      </c>
      <c r="AE74">
        <f>'IDT-1'!C74</f>
        <v>0</v>
      </c>
      <c r="AF74" s="24"/>
      <c r="AG74">
        <f t="shared" si="5"/>
        <v>642.59865829334535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739.41993673951379</v>
      </c>
      <c r="P75" s="36">
        <v>68.042611900191943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27.29</v>
      </c>
      <c r="U75" s="37">
        <f>SUMPRODUCT(LTA!J75:AN75,LTA!J$102:AN$102,LTA!J$104:AN$104)</f>
        <v>106.59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11.57588271353359</v>
      </c>
      <c r="AD75">
        <f t="shared" si="4"/>
        <v>643.45577592617201</v>
      </c>
      <c r="AE75">
        <f>'IDT-1'!C75</f>
        <v>0</v>
      </c>
      <c r="AF75" s="24"/>
      <c r="AG75">
        <f t="shared" si="5"/>
        <v>643.45577592617201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717.48120062910266</v>
      </c>
      <c r="P76" s="36">
        <v>68.042611900191943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19.29</v>
      </c>
      <c r="U76" s="37">
        <f>SUMPRODUCT(LTA!J76:AN76,LTA!J$102:AN$102,LTA!J$104:AN$104)</f>
        <v>106.59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10.985551021210574</v>
      </c>
      <c r="AD76">
        <f t="shared" si="4"/>
        <v>654.10737150808393</v>
      </c>
      <c r="AE76">
        <f>'IDT-1'!C76</f>
        <v>0</v>
      </c>
      <c r="AF76" s="24"/>
      <c r="AG76">
        <f t="shared" si="5"/>
        <v>654.10737150808393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716.55341502709632</v>
      </c>
      <c r="P77" s="36">
        <v>68.039999999999992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14.9</v>
      </c>
      <c r="U77" s="37">
        <f>SUMPRODUCT(LTA!J77:AN77,LTA!J$102:AN$102,LTA!J$104:AN$104)</f>
        <v>106.59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10.771436527694327</v>
      </c>
      <c r="AD77">
        <f t="shared" si="4"/>
        <v>669.00108849940193</v>
      </c>
      <c r="AE77">
        <f>'IDT-1'!C77</f>
        <v>0</v>
      </c>
      <c r="AF77" s="24"/>
      <c r="AG77">
        <f t="shared" si="5"/>
        <v>669.00108849940193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718.28682183875173</v>
      </c>
      <c r="P78" s="36">
        <v>68.042611900191943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106.59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10.772831084873845</v>
      </c>
      <c r="AD78">
        <f t="shared" si="4"/>
        <v>669.16571265406981</v>
      </c>
      <c r="AE78">
        <f>'IDT-1'!C78</f>
        <v>0</v>
      </c>
      <c r="AF78" s="24"/>
      <c r="AG78">
        <f t="shared" si="5"/>
        <v>669.16571265406981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44.998116445523408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718.28682183875173</v>
      </c>
      <c r="P79" s="36">
        <v>68.042611900191943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106.59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10.769455263016242</v>
      </c>
      <c r="AD79">
        <f t="shared" si="4"/>
        <v>668.76720492145091</v>
      </c>
      <c r="AE79">
        <f>'IDT-1'!C79</f>
        <v>0</v>
      </c>
      <c r="AF79" s="24"/>
      <c r="AG79">
        <f t="shared" si="5"/>
        <v>668.76720492145091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44.998116445523408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756.54526216633121</v>
      </c>
      <c r="P80" s="36">
        <v>68.042611900191943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14.33</v>
      </c>
      <c r="U80" s="37">
        <f>SUMPRODUCT(LTA!J80:AN80,LTA!J$102:AN$102,LTA!J$104:AN$104)</f>
        <v>106.59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0</v>
      </c>
      <c r="AB80" s="75">
        <f>-STOA!O80</f>
        <v>-300</v>
      </c>
      <c r="AC80">
        <f t="shared" si="3"/>
        <v>11.522784048012365</v>
      </c>
      <c r="AD80">
        <f t="shared" si="4"/>
        <v>657.27231646403425</v>
      </c>
      <c r="AE80">
        <f>'IDT-1'!C80</f>
        <v>0</v>
      </c>
      <c r="AF80" s="24"/>
      <c r="AG80">
        <f t="shared" si="5"/>
        <v>657.27231646403425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44.998116445523408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746.33783848832752</v>
      </c>
      <c r="P81" s="36">
        <v>68.042611900191943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14.33</v>
      </c>
      <c r="U81" s="37">
        <f>SUMPRODUCT(LTA!J81:AN81,LTA!J$102:AN$102,LTA!J$104:AN$104)</f>
        <v>106.59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-55</v>
      </c>
      <c r="AA81" s="75">
        <f>STOA!I81</f>
        <v>0</v>
      </c>
      <c r="AB81" s="75">
        <f>-STOA!O81</f>
        <v>-300</v>
      </c>
      <c r="AC81">
        <f t="shared" si="3"/>
        <v>11.479397477741578</v>
      </c>
      <c r="AD81">
        <f t="shared" si="4"/>
        <v>642.1082793563013</v>
      </c>
      <c r="AE81">
        <f>'IDT-1'!C81</f>
        <v>0</v>
      </c>
      <c r="AF81" s="24"/>
      <c r="AG81">
        <f t="shared" si="5"/>
        <v>642.1082793563013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44.998116445523408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681.56059745017353</v>
      </c>
      <c r="P82" s="36">
        <v>68.042611900191943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14.33</v>
      </c>
      <c r="U82" s="37">
        <f>SUMPRODUCT(LTA!J82:AN82,LTA!J$102:AN$102,LTA!J$104:AN$104)</f>
        <v>106.59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10.469354978152186</v>
      </c>
      <c r="AD82">
        <f t="shared" si="4"/>
        <v>633.34108081773672</v>
      </c>
      <c r="AE82">
        <f>'IDT-1'!C82</f>
        <v>0</v>
      </c>
      <c r="AF82" s="24"/>
      <c r="AG82">
        <f t="shared" si="5"/>
        <v>633.34108081773672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674.83026753302238</v>
      </c>
      <c r="P83" s="36">
        <v>68.039999999999992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14.33</v>
      </c>
      <c r="U83" s="37">
        <f>SUMPRODUCT(LTA!J83:AN83,LTA!J$102:AN$102,LTA!J$104:AN$104)</f>
        <v>106.59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</v>
      </c>
      <c r="AA83" s="75">
        <f>STOA!I83</f>
        <v>0</v>
      </c>
      <c r="AB83" s="75">
        <f>-STOA!O83</f>
        <v>-300</v>
      </c>
      <c r="AC83">
        <f t="shared" si="3"/>
        <v>10.450058719643664</v>
      </c>
      <c r="AD83">
        <f t="shared" si="4"/>
        <v>623.02931881337872</v>
      </c>
      <c r="AE83">
        <f>'IDT-1'!C83</f>
        <v>0</v>
      </c>
      <c r="AF83" s="24"/>
      <c r="AG83">
        <f t="shared" si="5"/>
        <v>623.02931881337872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688.15822129813432</v>
      </c>
      <c r="P84" s="36">
        <v>68.043319672131148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14.33</v>
      </c>
      <c r="U84" s="37">
        <f>SUMPRODUCT(LTA!J84:AN84,LTA!J$102:AN$102,LTA!J$104:AN$104)</f>
        <v>106.59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-19</v>
      </c>
      <c r="AA84" s="75">
        <f>STOA!I84</f>
        <v>0</v>
      </c>
      <c r="AB84" s="75">
        <f>-STOA!O84</f>
        <v>-300</v>
      </c>
      <c r="AC84">
        <f t="shared" si="3"/>
        <v>10.689108782389841</v>
      </c>
      <c r="AD84">
        <f t="shared" si="4"/>
        <v>621.12154218787555</v>
      </c>
      <c r="AE84">
        <f>'IDT-1'!C84</f>
        <v>0</v>
      </c>
      <c r="AF84" s="24"/>
      <c r="AG84">
        <f t="shared" si="5"/>
        <v>621.12154218787555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49.5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681.58988828138013</v>
      </c>
      <c r="P85" s="36">
        <v>68.042611900191943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14.33</v>
      </c>
      <c r="U85" s="37">
        <f>SUMPRODUCT(LTA!J85:AN85,LTA!J$102:AN$102,LTA!J$104:AN$104)</f>
        <v>106.59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-39</v>
      </c>
      <c r="AA85" s="75">
        <f>STOA!I85</f>
        <v>0</v>
      </c>
      <c r="AB85" s="75">
        <f>-STOA!O85</f>
        <v>-300</v>
      </c>
      <c r="AC85">
        <f t="shared" si="3"/>
        <v>10.92250357151149</v>
      </c>
      <c r="AD85">
        <f t="shared" si="4"/>
        <v>588.41910661006057</v>
      </c>
      <c r="AE85">
        <f>'IDT-1'!C85</f>
        <v>0</v>
      </c>
      <c r="AF85" s="24"/>
      <c r="AG85">
        <f t="shared" si="5"/>
        <v>588.41910661006057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49.5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676.07628978624336</v>
      </c>
      <c r="P86" s="36">
        <v>68.042611900191943</v>
      </c>
      <c r="Q86" s="36">
        <v>22.06</v>
      </c>
      <c r="R86" s="38">
        <v>0</v>
      </c>
      <c r="S86" s="38">
        <v>0</v>
      </c>
      <c r="T86" s="37">
        <f>SUMPRODUCT(LTA!J86:AN86,LTA!J$101:AN$101,LTA!J$104:AN$104)</f>
        <v>14.33</v>
      </c>
      <c r="U86" s="37">
        <f>SUMPRODUCT(LTA!J86:AN86,LTA!J$102:AN$102,LTA!J$104:AN$104)</f>
        <v>106.59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-44</v>
      </c>
      <c r="AA86" s="75">
        <f>STOA!I86</f>
        <v>0</v>
      </c>
      <c r="AB86" s="75">
        <f>-STOA!O86</f>
        <v>-300</v>
      </c>
      <c r="AC86">
        <f t="shared" si="3"/>
        <v>10.96090092140123</v>
      </c>
      <c r="AD86">
        <f t="shared" si="4"/>
        <v>572.867110765034</v>
      </c>
      <c r="AE86">
        <f>'IDT-1'!C86</f>
        <v>-7</v>
      </c>
      <c r="AF86" s="24"/>
      <c r="AG86">
        <f t="shared" si="5"/>
        <v>565.867110765034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673.24231467461004</v>
      </c>
      <c r="P87" s="36">
        <v>68.042611900191943</v>
      </c>
      <c r="Q87" s="36">
        <v>22.06</v>
      </c>
      <c r="R87" s="38">
        <v>0</v>
      </c>
      <c r="S87" s="38">
        <v>0</v>
      </c>
      <c r="T87" s="37">
        <f>SUMPRODUCT(LTA!J87:AN87,LTA!J$101:AN$101,LTA!J$104:AN$104)</f>
        <v>14.33</v>
      </c>
      <c r="U87" s="37">
        <f>SUMPRODUCT(LTA!J87:AN87,LTA!J$102:AN$102,LTA!J$104:AN$104)</f>
        <v>106.75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-44</v>
      </c>
      <c r="AA87" s="75">
        <f>STOA!I87</f>
        <v>0</v>
      </c>
      <c r="AB87" s="75">
        <f>-STOA!O87</f>
        <v>-300</v>
      </c>
      <c r="AC87">
        <f t="shared" si="3"/>
        <v>10.980795319087957</v>
      </c>
      <c r="AD87">
        <f t="shared" si="4"/>
        <v>565.17324125571395</v>
      </c>
      <c r="AE87">
        <f>'IDT-1'!C87</f>
        <v>-12</v>
      </c>
      <c r="AF87" s="24"/>
      <c r="AG87">
        <f t="shared" si="5"/>
        <v>553.17324125571395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645.2579096448967</v>
      </c>
      <c r="P88" s="36">
        <v>68.042611900191943</v>
      </c>
      <c r="Q88" s="36">
        <v>22.06</v>
      </c>
      <c r="R88" s="38">
        <v>0</v>
      </c>
      <c r="S88" s="38">
        <v>0</v>
      </c>
      <c r="T88" s="37">
        <f>SUMPRODUCT(LTA!J88:AN88,LTA!J$101:AN$101,LTA!J$104:AN$104)</f>
        <v>14.33</v>
      </c>
      <c r="U88" s="37">
        <f>SUMPRODUCT(LTA!J88:AN88,LTA!J$102:AN$102,LTA!J$104:AN$104)</f>
        <v>106.75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-16</v>
      </c>
      <c r="AA88" s="75">
        <f>STOA!I88</f>
        <v>0</v>
      </c>
      <c r="AB88" s="75">
        <f>-STOA!O88</f>
        <v>-300</v>
      </c>
      <c r="AC88">
        <f t="shared" si="3"/>
        <v>10.508533900541471</v>
      </c>
      <c r="AD88">
        <f t="shared" si="4"/>
        <v>565.66109764454711</v>
      </c>
      <c r="AE88">
        <f>'IDT-1'!C88</f>
        <v>-22</v>
      </c>
      <c r="AF88" s="24"/>
      <c r="AG88">
        <f t="shared" si="5"/>
        <v>543.66109764454711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663.39808840396881</v>
      </c>
      <c r="P89" s="36">
        <v>68.042611900191943</v>
      </c>
      <c r="Q89" s="36">
        <v>22.06</v>
      </c>
      <c r="R89" s="38">
        <v>0</v>
      </c>
      <c r="S89" s="38">
        <v>0</v>
      </c>
      <c r="T89" s="37">
        <f>SUMPRODUCT(LTA!J89:AN89,LTA!J$101:AN$101,LTA!J$104:AN$104)</f>
        <v>20</v>
      </c>
      <c r="U89" s="37">
        <f>SUMPRODUCT(LTA!J89:AN89,LTA!J$102:AN$102,LTA!J$104:AN$104)</f>
        <v>106.91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-16</v>
      </c>
      <c r="AA89" s="75">
        <f>STOA!I89</f>
        <v>0</v>
      </c>
      <c r="AB89" s="75">
        <f>-STOA!O89</f>
        <v>-300</v>
      </c>
      <c r="AC89">
        <f t="shared" si="3"/>
        <v>10.75223919074212</v>
      </c>
      <c r="AD89">
        <f t="shared" si="4"/>
        <v>584.38757111341852</v>
      </c>
      <c r="AE89">
        <f>'IDT-1'!C89</f>
        <v>-36.408999999999999</v>
      </c>
      <c r="AF89" s="24"/>
      <c r="AG89">
        <f t="shared" si="5"/>
        <v>547.97857111341852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648.57907375829586</v>
      </c>
      <c r="P90" s="36">
        <v>68.042611900191943</v>
      </c>
      <c r="Q90" s="36">
        <v>22.06</v>
      </c>
      <c r="R90" s="38">
        <v>0</v>
      </c>
      <c r="S90" s="38">
        <v>0</v>
      </c>
      <c r="T90" s="37">
        <f>SUMPRODUCT(LTA!J90:AN90,LTA!J$101:AN$101,LTA!J$104:AN$104)</f>
        <v>20.329999999999998</v>
      </c>
      <c r="U90" s="37">
        <f>SUMPRODUCT(LTA!J90:AN90,LTA!J$102:AN$102,LTA!J$104:AN$104)</f>
        <v>106.91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-32</v>
      </c>
      <c r="AA90" s="75">
        <f>STOA!I90</f>
        <v>0</v>
      </c>
      <c r="AB90" s="75">
        <f>-STOA!O90</f>
        <v>-300</v>
      </c>
      <c r="AC90">
        <f t="shared" si="3"/>
        <v>10.766069991316693</v>
      </c>
      <c r="AD90">
        <f t="shared" si="4"/>
        <v>553.88472566717098</v>
      </c>
      <c r="AE90">
        <f>'IDT-1'!C90</f>
        <v>-26.248999999999999</v>
      </c>
      <c r="AF90" s="24"/>
      <c r="AG90">
        <f t="shared" si="5"/>
        <v>527.63572566717096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49.5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669.57180597303307</v>
      </c>
      <c r="P91" s="36">
        <v>68.042611900191943</v>
      </c>
      <c r="Q91" s="36">
        <v>22.06</v>
      </c>
      <c r="R91" s="38">
        <v>0</v>
      </c>
      <c r="S91" s="38">
        <v>0</v>
      </c>
      <c r="T91" s="37">
        <f>SUMPRODUCT(LTA!J91:AN91,LTA!J$101:AN$101,LTA!J$104:AN$104)</f>
        <v>20.67</v>
      </c>
      <c r="U91" s="37">
        <f>SUMPRODUCT(LTA!J91:AN91,LTA!J$102:AN$102,LTA!J$104:AN$104)</f>
        <v>108.91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-57</v>
      </c>
      <c r="AA91" s="75">
        <f>STOA!I91</f>
        <v>0</v>
      </c>
      <c r="AB91" s="75">
        <f>-STOA!O91</f>
        <v>-334.03</v>
      </c>
      <c r="AC91">
        <f t="shared" si="3"/>
        <v>11.25033843929846</v>
      </c>
      <c r="AD91">
        <f t="shared" si="4"/>
        <v>542.70318943392635</v>
      </c>
      <c r="AE91">
        <f>'IDT-1'!C91</f>
        <v>-35.139000000000003</v>
      </c>
      <c r="AF91" s="24"/>
      <c r="AG91">
        <f t="shared" si="5"/>
        <v>507.56418943392634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49.5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669.5680936025384</v>
      </c>
      <c r="P92" s="36">
        <v>68.039999999999992</v>
      </c>
      <c r="Q92" s="36">
        <v>22.06</v>
      </c>
      <c r="R92" s="38">
        <v>0</v>
      </c>
      <c r="S92" s="38">
        <v>0</v>
      </c>
      <c r="T92" s="37">
        <f>SUMPRODUCT(LTA!J92:AN92,LTA!J$101:AN$101,LTA!J$104:AN$104)</f>
        <v>21</v>
      </c>
      <c r="U92" s="37">
        <f>SUMPRODUCT(LTA!J92:AN92,LTA!J$102:AN$102,LTA!J$104:AN$104)</f>
        <v>108.91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-87</v>
      </c>
      <c r="AA92" s="75">
        <f>STOA!I92</f>
        <v>0</v>
      </c>
      <c r="AB92" s="75">
        <f>-STOA!O92</f>
        <v>-334.03</v>
      </c>
      <c r="AC92">
        <f t="shared" si="3"/>
        <v>11.507192047171365</v>
      </c>
      <c r="AD92">
        <f t="shared" si="4"/>
        <v>512.77001155536698</v>
      </c>
      <c r="AE92">
        <f>'IDT-1'!C92</f>
        <v>-17.780999999999999</v>
      </c>
      <c r="AF92" s="24"/>
      <c r="AG92">
        <f t="shared" si="5"/>
        <v>494.98901155536697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49.5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669.56804486737383</v>
      </c>
      <c r="P93" s="36">
        <v>68.039999999999992</v>
      </c>
      <c r="Q93" s="36">
        <v>22.06</v>
      </c>
      <c r="R93" s="38">
        <v>0</v>
      </c>
      <c r="S93" s="38">
        <v>0</v>
      </c>
      <c r="T93" s="37">
        <f>SUMPRODUCT(LTA!J93:AN93,LTA!J$101:AN$101,LTA!J$104:AN$104)</f>
        <v>27.67</v>
      </c>
      <c r="U93" s="37">
        <f>SUMPRODUCT(LTA!J93:AN93,LTA!J$102:AN$102,LTA!J$104:AN$104)</f>
        <v>109.09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-122</v>
      </c>
      <c r="AA93" s="75">
        <f>STOA!I93</f>
        <v>0</v>
      </c>
      <c r="AB93" s="75">
        <f>-STOA!O93</f>
        <v>-334.03</v>
      </c>
      <c r="AC93">
        <f t="shared" si="3"/>
        <v>11.8612221581671</v>
      </c>
      <c r="AD93">
        <f t="shared" si="4"/>
        <v>484.26593270920665</v>
      </c>
      <c r="AE93">
        <f>'IDT-1'!C93</f>
        <v>0</v>
      </c>
      <c r="AF93" s="24"/>
      <c r="AG93">
        <f t="shared" si="5"/>
        <v>484.26593270920665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49.5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669.56831982447022</v>
      </c>
      <c r="P94" s="36">
        <v>68.039999999999992</v>
      </c>
      <c r="Q94" s="36">
        <v>22.06</v>
      </c>
      <c r="R94" s="38">
        <v>0</v>
      </c>
      <c r="S94" s="38">
        <v>0</v>
      </c>
      <c r="T94" s="37">
        <f>SUMPRODUCT(LTA!J94:AN94,LTA!J$101:AN$101,LTA!J$104:AN$104)</f>
        <v>27</v>
      </c>
      <c r="U94" s="37">
        <f>SUMPRODUCT(LTA!J94:AN94,LTA!J$102:AN$102,LTA!J$104:AN$104)</f>
        <v>109.25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-137</v>
      </c>
      <c r="AA94" s="75">
        <f>STOA!I94</f>
        <v>0</v>
      </c>
      <c r="AB94" s="75">
        <f>-STOA!O94</f>
        <v>-334.03</v>
      </c>
      <c r="AC94">
        <f t="shared" si="3"/>
        <v>11.984007833680046</v>
      </c>
      <c r="AD94">
        <f t="shared" si="4"/>
        <v>468.63342199079011</v>
      </c>
      <c r="AE94">
        <f>'IDT-1'!C94</f>
        <v>0</v>
      </c>
      <c r="AF94" s="24"/>
      <c r="AG94">
        <f t="shared" si="5"/>
        <v>468.63342199079011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49.5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668.48855555526734</v>
      </c>
      <c r="P95" s="36">
        <v>68.039999999999992</v>
      </c>
      <c r="Q95" s="36">
        <v>22.06</v>
      </c>
      <c r="R95" s="38">
        <v>0</v>
      </c>
      <c r="S95" s="38">
        <v>0</v>
      </c>
      <c r="T95" s="37">
        <f>SUMPRODUCT(LTA!J95:AN95,LTA!J$101:AN$101,LTA!J$104:AN$104)</f>
        <v>26.33</v>
      </c>
      <c r="U95" s="37">
        <f>SUMPRODUCT(LTA!J95:AN95,LTA!J$102:AN$102,LTA!J$104:AN$104)</f>
        <v>112.34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-157</v>
      </c>
      <c r="AA95" s="75">
        <f>STOA!I95</f>
        <v>0</v>
      </c>
      <c r="AB95" s="75">
        <f>-STOA!O95</f>
        <v>-334.03</v>
      </c>
      <c r="AC95">
        <f t="shared" si="3"/>
        <v>12.164688968316522</v>
      </c>
      <c r="AD95">
        <f t="shared" si="4"/>
        <v>449.79297658695083</v>
      </c>
      <c r="AE95">
        <f>'IDT-1'!C95</f>
        <v>0</v>
      </c>
      <c r="AF95" s="24"/>
      <c r="AG95">
        <f t="shared" si="5"/>
        <v>449.79297658695083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49.5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668.49133364535874</v>
      </c>
      <c r="P96" s="36">
        <v>68.042611900191943</v>
      </c>
      <c r="Q96" s="36">
        <v>22.06</v>
      </c>
      <c r="R96" s="38">
        <v>0</v>
      </c>
      <c r="S96" s="38">
        <v>0</v>
      </c>
      <c r="T96" s="37">
        <f>SUMPRODUCT(LTA!J96:AN96,LTA!J$101:AN$101,LTA!J$104:AN$104)</f>
        <v>25.33</v>
      </c>
      <c r="U96" s="37">
        <f>SUMPRODUCT(LTA!J96:AN96,LTA!J$102:AN$102,LTA!J$104:AN$104)</f>
        <v>112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-177</v>
      </c>
      <c r="AA96" s="75">
        <f>STOA!I96</f>
        <v>0</v>
      </c>
      <c r="AB96" s="75">
        <f>-STOA!O96</f>
        <v>-334.03</v>
      </c>
      <c r="AC96">
        <f t="shared" si="3"/>
        <v>12.322901398732684</v>
      </c>
      <c r="AD96">
        <f t="shared" si="4"/>
        <v>428.30015414681793</v>
      </c>
      <c r="AE96">
        <f>'IDT-1'!C96</f>
        <v>0</v>
      </c>
      <c r="AF96" s="24"/>
      <c r="AG96">
        <f t="shared" si="5"/>
        <v>428.30015414681793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49.5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669.02934659800826</v>
      </c>
      <c r="P97" s="36">
        <v>68.042611900191943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25.33</v>
      </c>
      <c r="U97" s="37">
        <f>SUMPRODUCT(LTA!J97:AN97,LTA!J$102:AN$102,LTA!J$104:AN$104)</f>
        <v>111.69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-192</v>
      </c>
      <c r="AA97" s="75">
        <f>STOA!I97</f>
        <v>0</v>
      </c>
      <c r="AB97" s="75">
        <f>-STOA!O97</f>
        <v>-334.03</v>
      </c>
      <c r="AC97">
        <f t="shared" si="3"/>
        <v>12.451800073408277</v>
      </c>
      <c r="AD97">
        <f t="shared" si="4"/>
        <v>413.38926842479196</v>
      </c>
      <c r="AE97">
        <f>'IDT-1'!C97</f>
        <v>0</v>
      </c>
      <c r="AF97" s="24"/>
      <c r="AG97">
        <f t="shared" si="5"/>
        <v>413.38926842479196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49.5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669.02934659800826</v>
      </c>
      <c r="P98" s="36">
        <v>68.042965093476269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25</v>
      </c>
      <c r="U98" s="37">
        <f>SUMPRODUCT(LTA!J98:AN98,LTA!J$102:AN$102,LTA!J$104:AN$104)</f>
        <v>111.43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-212</v>
      </c>
      <c r="AA98" s="75">
        <f>STOA!I98</f>
        <v>0</v>
      </c>
      <c r="AB98" s="75">
        <f>-STOA!O98</f>
        <v>-334.03</v>
      </c>
      <c r="AC98">
        <f t="shared" si="3"/>
        <v>12.616270194729646</v>
      </c>
      <c r="AD98">
        <f t="shared" si="4"/>
        <v>392.63515149675482</v>
      </c>
      <c r="AE98">
        <f>'IDT-1'!C98</f>
        <v>0</v>
      </c>
      <c r="AF98" s="24"/>
      <c r="AG98">
        <f t="shared" si="5"/>
        <v>392.63515149675482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0.14738727499999985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1.1480871569301365</v>
      </c>
      <c r="J99">
        <f t="shared" si="6"/>
        <v>0</v>
      </c>
      <c r="K99">
        <f t="shared" si="6"/>
        <v>1.8758246741140357E-2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16.595512028823986</v>
      </c>
      <c r="P99" s="36">
        <f t="shared" si="6"/>
        <v>1.5573558977578348</v>
      </c>
      <c r="Q99" s="36">
        <f t="shared" si="6"/>
        <v>0.40836800313643429</v>
      </c>
      <c r="R99" s="38">
        <f t="shared" si="6"/>
        <v>0.25104884172302327</v>
      </c>
      <c r="S99" s="38">
        <f t="shared" si="6"/>
        <v>0</v>
      </c>
      <c r="T99" s="37">
        <f t="shared" si="6"/>
        <v>2.3204199999999999</v>
      </c>
      <c r="U99" s="37">
        <f t="shared" si="6"/>
        <v>2.1344900000000013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-2.14</v>
      </c>
      <c r="AA99" s="75">
        <f t="shared" si="6"/>
        <v>0</v>
      </c>
      <c r="AB99" s="75">
        <f t="shared" si="6"/>
        <v>-7.7762399999999969</v>
      </c>
      <c r="AC99">
        <f t="shared" si="6"/>
        <v>0.29291104320861805</v>
      </c>
      <c r="AD99">
        <f t="shared" si="6"/>
        <v>14.316516406903935</v>
      </c>
      <c r="AE99">
        <f t="shared" si="6"/>
        <v>-9.8246750000000008E-2</v>
      </c>
      <c r="AG99">
        <f t="shared" si="6"/>
        <v>14.218269656903935</v>
      </c>
      <c r="AI99">
        <f t="shared" si="6"/>
        <v>0</v>
      </c>
      <c r="AJ99">
        <f t="shared" si="6"/>
        <v>0</v>
      </c>
      <c r="AK99">
        <f t="shared" si="6"/>
        <v>0.11574</v>
      </c>
      <c r="AL99">
        <f t="shared" si="6"/>
        <v>-0.17150000000000001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7.7030400000000006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589.57493308847108</v>
      </c>
      <c r="P3" s="36">
        <v>74.793728500922271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331.9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-231</v>
      </c>
      <c r="AA3" s="75">
        <f>STOA!J3</f>
        <v>3.49</v>
      </c>
      <c r="AB3" s="75">
        <f>-STOA!P3</f>
        <v>-150</v>
      </c>
      <c r="AC3">
        <f>SUMIF(B3:AB3,"&gt;0")*$AC$2-SUMIF(B3:AB3,"&lt;0")*($AC$2/(1-$AC$2))+SUMIF(AI3:AR3,"&gt;0")*$AC$2-SUMIF(AI3:AR3,"&lt;0")*($AC$2/(1-$AC$2))</f>
        <v>12.525748425291777</v>
      </c>
      <c r="AD3">
        <f>SUM(B3:AB3,AI3:AV3)-AC3</f>
        <v>685.28867109382691</v>
      </c>
      <c r="AE3">
        <f>'IDT-1'!F3</f>
        <v>0</v>
      </c>
      <c r="AF3" s="24"/>
      <c r="AG3">
        <f>SUM(AD3:AF3)</f>
        <v>685.28867109382691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7.7030400000000006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588.69361109372153</v>
      </c>
      <c r="P4" s="36">
        <v>74.793728500922271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331.74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-250</v>
      </c>
      <c r="AA4" s="75">
        <f>STOA!J4</f>
        <v>3.49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12.669482159583886</v>
      </c>
      <c r="AD4">
        <f t="shared" ref="AD4:AD67" si="1">SUM(B4:AB4,AI4:AV4)-AC4</f>
        <v>666.10361536478524</v>
      </c>
      <c r="AE4">
        <f>'IDT-1'!F4</f>
        <v>0</v>
      </c>
      <c r="AF4" s="24"/>
      <c r="AG4">
        <f t="shared" ref="AG4:AG67" si="2">SUM(AD4:AF4)</f>
        <v>666.10361536478524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-13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7.5225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589.14798866713954</v>
      </c>
      <c r="P5" s="36">
        <v>74.793728500922271</v>
      </c>
      <c r="Q5" s="36">
        <v>26.64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328.57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-265</v>
      </c>
      <c r="AA5" s="75">
        <f>STOA!J5</f>
        <v>3.49</v>
      </c>
      <c r="AB5" s="75">
        <f>-STOA!P5</f>
        <v>-150</v>
      </c>
      <c r="AC5">
        <f t="shared" si="0"/>
        <v>12.662096710650374</v>
      </c>
      <c r="AD5">
        <f t="shared" si="1"/>
        <v>661.21483838713687</v>
      </c>
      <c r="AE5">
        <f>'IDT-1'!F5</f>
        <v>0</v>
      </c>
      <c r="AF5" s="24"/>
      <c r="AG5">
        <f t="shared" si="2"/>
        <v>661.21483838713687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7.5225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589.14798866713954</v>
      </c>
      <c r="P6" s="36">
        <v>74.793728500922271</v>
      </c>
      <c r="Q6" s="36">
        <v>26.64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328.57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-278</v>
      </c>
      <c r="AA6" s="75">
        <f>STOA!J6</f>
        <v>3.49</v>
      </c>
      <c r="AB6" s="75">
        <f>-STOA!P6</f>
        <v>-150</v>
      </c>
      <c r="AC6">
        <f t="shared" si="0"/>
        <v>12.772221761073933</v>
      </c>
      <c r="AD6">
        <f t="shared" si="1"/>
        <v>648.1047133367133</v>
      </c>
      <c r="AE6">
        <f>'IDT-1'!F6</f>
        <v>0</v>
      </c>
      <c r="AF6" s="24"/>
      <c r="AG6">
        <f t="shared" si="2"/>
        <v>648.1047133367133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7.5225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594.01540214084173</v>
      </c>
      <c r="P7" s="36">
        <v>74.793728500922271</v>
      </c>
      <c r="Q7" s="36">
        <v>26.64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328.57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-292</v>
      </c>
      <c r="AA7" s="75">
        <f>STOA!J7</f>
        <v>3.49</v>
      </c>
      <c r="AB7" s="75">
        <f>-STOA!P7</f>
        <v>-150</v>
      </c>
      <c r="AC7">
        <f t="shared" si="0"/>
        <v>12.98253118875081</v>
      </c>
      <c r="AD7">
        <f t="shared" si="1"/>
        <v>632.76181738273851</v>
      </c>
      <c r="AE7">
        <f>'IDT-1'!F7</f>
        <v>0</v>
      </c>
      <c r="AF7" s="24"/>
      <c r="AG7">
        <f t="shared" si="2"/>
        <v>632.76181738273851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7.5225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594.01540214084173</v>
      </c>
      <c r="P8" s="36">
        <v>74.793728500922271</v>
      </c>
      <c r="Q8" s="36">
        <v>26.64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328.57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-299</v>
      </c>
      <c r="AA8" s="75">
        <f>STOA!J8</f>
        <v>3.49</v>
      </c>
      <c r="AB8" s="75">
        <f>-STOA!P8</f>
        <v>-150</v>
      </c>
      <c r="AC8">
        <f t="shared" si="0"/>
        <v>13.08418508144948</v>
      </c>
      <c r="AD8">
        <f t="shared" si="1"/>
        <v>620.66016349003985</v>
      </c>
      <c r="AE8">
        <f>'IDT-1'!F8</f>
        <v>0</v>
      </c>
      <c r="AF8" s="24"/>
      <c r="AG8">
        <f t="shared" si="2"/>
        <v>620.66016349003985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7.5225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592.12368332708866</v>
      </c>
      <c r="P9" s="36">
        <v>74.793728500922271</v>
      </c>
      <c r="Q9" s="36">
        <v>26.64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328.57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-304</v>
      </c>
      <c r="AA9" s="75">
        <f>STOA!J9</f>
        <v>3.49</v>
      </c>
      <c r="AB9" s="75">
        <f>-STOA!P9</f>
        <v>-150</v>
      </c>
      <c r="AC9">
        <f t="shared" si="0"/>
        <v>13.144535062937956</v>
      </c>
      <c r="AD9">
        <f t="shared" si="1"/>
        <v>609.70809469479843</v>
      </c>
      <c r="AE9">
        <f>'IDT-1'!F9</f>
        <v>0</v>
      </c>
      <c r="AF9" s="24"/>
      <c r="AG9">
        <f t="shared" si="2"/>
        <v>609.70809469479843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7.5225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592.13250994976624</v>
      </c>
      <c r="P10" s="36">
        <v>74.794252572923185</v>
      </c>
      <c r="Q10" s="36">
        <v>26.64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328.57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-312</v>
      </c>
      <c r="AA10" s="75">
        <f>STOA!J10</f>
        <v>3.49</v>
      </c>
      <c r="AB10" s="75">
        <f>-STOA!P10</f>
        <v>-150</v>
      </c>
      <c r="AC10">
        <f t="shared" si="0"/>
        <v>13.220854028297257</v>
      </c>
      <c r="AD10">
        <f t="shared" si="1"/>
        <v>600.6411264241176</v>
      </c>
      <c r="AE10">
        <f>'IDT-1'!F10</f>
        <v>0</v>
      </c>
      <c r="AF10" s="24"/>
      <c r="AG10">
        <f t="shared" si="2"/>
        <v>600.6411264241176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-16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7.5225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594.08548865834405</v>
      </c>
      <c r="P11" s="36">
        <v>74.790000000000006</v>
      </c>
      <c r="Q11" s="36">
        <v>26.64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328.57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-321</v>
      </c>
      <c r="AA11" s="75">
        <f>STOA!J11</f>
        <v>3.4</v>
      </c>
      <c r="AB11" s="75">
        <f>-STOA!P11</f>
        <v>-150</v>
      </c>
      <c r="AC11">
        <f t="shared" si="0"/>
        <v>13.278823116461204</v>
      </c>
      <c r="AD11">
        <f t="shared" si="1"/>
        <v>597.44188347160821</v>
      </c>
      <c r="AE11">
        <f>'IDT-1'!F11</f>
        <v>0</v>
      </c>
      <c r="AF11" s="24"/>
      <c r="AG11">
        <f t="shared" si="2"/>
        <v>597.44188347160821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7.5225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582.32220552683702</v>
      </c>
      <c r="P12" s="36">
        <v>48.14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316.5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-251.65</v>
      </c>
      <c r="AA12" s="75">
        <f>STOA!J12</f>
        <v>3.4</v>
      </c>
      <c r="AB12" s="75">
        <f>-STOA!P12</f>
        <v>-150</v>
      </c>
      <c r="AC12">
        <f t="shared" si="0"/>
        <v>12.150548538559931</v>
      </c>
      <c r="AD12">
        <f t="shared" si="1"/>
        <v>593.4968749180025</v>
      </c>
      <c r="AE12">
        <f>'IDT-1'!F12</f>
        <v>0</v>
      </c>
      <c r="AF12" s="24"/>
      <c r="AG12">
        <f t="shared" si="2"/>
        <v>593.4968749180025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-17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7.5225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554.97662923117866</v>
      </c>
      <c r="P13" s="36">
        <v>19.25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296.04000000000002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-77.75</v>
      </c>
      <c r="AA13" s="75">
        <f>STOA!J13</f>
        <v>3.4</v>
      </c>
      <c r="AB13" s="75">
        <f>-STOA!P13</f>
        <v>-150</v>
      </c>
      <c r="AC13">
        <f t="shared" si="0"/>
        <v>11.007354507680436</v>
      </c>
      <c r="AD13">
        <f t="shared" si="1"/>
        <v>576.84449265322371</v>
      </c>
      <c r="AE13">
        <f>'IDT-1'!F13</f>
        <v>0</v>
      </c>
      <c r="AF13" s="24"/>
      <c r="AG13">
        <f t="shared" si="2"/>
        <v>576.84449265322371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-132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7.5225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554.97662923117866</v>
      </c>
      <c r="P14" s="36">
        <v>19.25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276.79000000000002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-84</v>
      </c>
      <c r="AA14" s="75">
        <f>STOA!J14</f>
        <v>3.4</v>
      </c>
      <c r="AB14" s="75">
        <f>-STOA!P14</f>
        <v>-150</v>
      </c>
      <c r="AC14">
        <f t="shared" si="0"/>
        <v>10.7376472466881</v>
      </c>
      <c r="AD14">
        <f t="shared" si="1"/>
        <v>570.6141999142161</v>
      </c>
      <c r="AE14">
        <f>'IDT-1'!F14</f>
        <v>0</v>
      </c>
      <c r="AF14" s="24"/>
      <c r="AG14">
        <f t="shared" si="2"/>
        <v>570.6141999142161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-113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7.5225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554.97662923117866</v>
      </c>
      <c r="P15" s="36">
        <v>19.25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257.2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-90</v>
      </c>
      <c r="AA15" s="75">
        <f>STOA!J15</f>
        <v>3.4</v>
      </c>
      <c r="AB15" s="75">
        <f>-STOA!P15</f>
        <v>-150</v>
      </c>
      <c r="AC15">
        <f t="shared" si="0"/>
        <v>10.47143735398943</v>
      </c>
      <c r="AD15">
        <f t="shared" si="1"/>
        <v>563.29040980691457</v>
      </c>
      <c r="AE15">
        <f>'IDT-1'!F15</f>
        <v>0</v>
      </c>
      <c r="AF15" s="24"/>
      <c r="AG15">
        <f t="shared" si="2"/>
        <v>563.29040980691457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7.5225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554.97662923117866</v>
      </c>
      <c r="P16" s="36">
        <v>19.25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237.94999999999996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-91</v>
      </c>
      <c r="AA16" s="75">
        <f>STOA!J16</f>
        <v>3.4</v>
      </c>
      <c r="AB16" s="75">
        <f>-STOA!P16</f>
        <v>-150</v>
      </c>
      <c r="AC16">
        <f t="shared" si="0"/>
        <v>10.148785357216539</v>
      </c>
      <c r="AD16">
        <f t="shared" si="1"/>
        <v>563.36306180368751</v>
      </c>
      <c r="AE16">
        <f>'IDT-1'!F16</f>
        <v>0</v>
      </c>
      <c r="AF16" s="24"/>
      <c r="AG16">
        <f t="shared" si="2"/>
        <v>563.36306180368751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7.5225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553.78420529813229</v>
      </c>
      <c r="P17" s="36">
        <v>19.25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227.35999999999996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-88</v>
      </c>
      <c r="AA17" s="75">
        <f>STOA!J17</f>
        <v>3.4</v>
      </c>
      <c r="AB17" s="75">
        <f>-STOA!P17</f>
        <v>-150</v>
      </c>
      <c r="AC17">
        <f t="shared" si="0"/>
        <v>9.922745630305613</v>
      </c>
      <c r="AD17">
        <f t="shared" si="1"/>
        <v>566.80667759755204</v>
      </c>
      <c r="AE17">
        <f>'IDT-1'!F17</f>
        <v>0</v>
      </c>
      <c r="AF17" s="24"/>
      <c r="AG17">
        <f t="shared" si="2"/>
        <v>566.80667759755204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7.5225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555.74060399269752</v>
      </c>
      <c r="P18" s="36">
        <v>19.25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237.94999999999996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-88</v>
      </c>
      <c r="AA18" s="75">
        <f>STOA!J18</f>
        <v>3.4</v>
      </c>
      <c r="AB18" s="75">
        <f>-STOA!P18</f>
        <v>-150</v>
      </c>
      <c r="AC18">
        <f t="shared" si="0"/>
        <v>10.104375798863963</v>
      </c>
      <c r="AD18">
        <f t="shared" si="1"/>
        <v>570.17144612355889</v>
      </c>
      <c r="AE18">
        <f>'IDT-1'!F18</f>
        <v>0</v>
      </c>
      <c r="AF18" s="24"/>
      <c r="AG18">
        <f t="shared" si="2"/>
        <v>570.17144612355889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7.5225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555.74060399269752</v>
      </c>
      <c r="P19" s="36">
        <v>19.251327128576353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257.15999999999997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-82</v>
      </c>
      <c r="AA19" s="75">
        <f>STOA!J19</f>
        <v>3.4</v>
      </c>
      <c r="AB19" s="75">
        <f>-STOA!P19</f>
        <v>-150</v>
      </c>
      <c r="AC19">
        <f t="shared" si="0"/>
        <v>10.384347154892453</v>
      </c>
      <c r="AD19">
        <f t="shared" si="1"/>
        <v>575.10280189610683</v>
      </c>
      <c r="AE19">
        <f>'IDT-1'!F19</f>
        <v>0</v>
      </c>
      <c r="AF19" s="24"/>
      <c r="AG19">
        <f t="shared" si="2"/>
        <v>575.10280189610683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7.5225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553.78572436825027</v>
      </c>
      <c r="P20" s="36">
        <v>19.251327128576353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276.42000000000007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-71</v>
      </c>
      <c r="AA20" s="75">
        <f>STOA!J20</f>
        <v>3.4</v>
      </c>
      <c r="AB20" s="75">
        <f>-STOA!P20</f>
        <v>-150</v>
      </c>
      <c r="AC20">
        <f t="shared" si="0"/>
        <v>10.597479427846208</v>
      </c>
      <c r="AD20">
        <f t="shared" si="1"/>
        <v>584.19478999870591</v>
      </c>
      <c r="AE20">
        <f>'IDT-1'!F20</f>
        <v>0</v>
      </c>
      <c r="AF20" s="24"/>
      <c r="AG20">
        <f t="shared" si="2"/>
        <v>584.19478999870591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-111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7.5225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563.53253692194369</v>
      </c>
      <c r="P21" s="36">
        <v>48.132767205197496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295.67000000000007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-67</v>
      </c>
      <c r="AA21" s="75">
        <f>STOA!J21</f>
        <v>3.4</v>
      </c>
      <c r="AB21" s="75">
        <f>-STOA!P21</f>
        <v>-150</v>
      </c>
      <c r="AC21">
        <f t="shared" si="0"/>
        <v>11.456387689835969</v>
      </c>
      <c r="AD21">
        <f t="shared" si="1"/>
        <v>597.21413436703074</v>
      </c>
      <c r="AE21">
        <f>'IDT-1'!F21</f>
        <v>0</v>
      </c>
      <c r="AF21" s="24"/>
      <c r="AG21">
        <f t="shared" si="2"/>
        <v>597.21413436703074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7.5225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603.77552859530158</v>
      </c>
      <c r="P22" s="36">
        <v>72.38000000000001</v>
      </c>
      <c r="Q22" s="36">
        <v>26.64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316.13000000000005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-303.2</v>
      </c>
      <c r="AA22" s="75">
        <f>STOA!J22</f>
        <v>3.4</v>
      </c>
      <c r="AB22" s="75">
        <f>-STOA!P22</f>
        <v>-150</v>
      </c>
      <c r="AC22">
        <f t="shared" si="0"/>
        <v>13.00845242490462</v>
      </c>
      <c r="AD22">
        <f t="shared" si="1"/>
        <v>619.35229410012232</v>
      </c>
      <c r="AE22">
        <f>'IDT-1'!F22</f>
        <v>0</v>
      </c>
      <c r="AF22" s="24"/>
      <c r="AG22">
        <f t="shared" si="2"/>
        <v>619.35229410012232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7.5225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607.56855786810797</v>
      </c>
      <c r="P23" s="36">
        <v>74.792871017274479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328.20000000000005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-287</v>
      </c>
      <c r="AA23" s="75">
        <f>STOA!J23</f>
        <v>3.4</v>
      </c>
      <c r="AB23" s="75">
        <f>-STOA!P23</f>
        <v>-150</v>
      </c>
      <c r="AC23">
        <f t="shared" si="0"/>
        <v>13.007794916748319</v>
      </c>
      <c r="AD23">
        <f t="shared" si="1"/>
        <v>655.82885189835952</v>
      </c>
      <c r="AE23">
        <f>'IDT-1'!F23</f>
        <v>0</v>
      </c>
      <c r="AF23" s="24"/>
      <c r="AG23">
        <f t="shared" si="2"/>
        <v>655.82885189835952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7.5225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612.08321772980992</v>
      </c>
      <c r="P24" s="36">
        <v>74.792871017274479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328.20000000000005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-256</v>
      </c>
      <c r="AA24" s="75">
        <f>STOA!J24</f>
        <v>3.4</v>
      </c>
      <c r="AB24" s="75">
        <f>-STOA!P24</f>
        <v>-150</v>
      </c>
      <c r="AC24">
        <f t="shared" si="0"/>
        <v>12.808525643289723</v>
      </c>
      <c r="AD24">
        <f t="shared" si="1"/>
        <v>688.54278103352021</v>
      </c>
      <c r="AE24">
        <f>'IDT-1'!F24</f>
        <v>0</v>
      </c>
      <c r="AF24" s="24"/>
      <c r="AG24">
        <f t="shared" si="2"/>
        <v>688.54278103352021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620.73054092616189</v>
      </c>
      <c r="P25" s="36">
        <v>74.792871017274479</v>
      </c>
      <c r="Q25" s="36">
        <v>26.64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328.20000000000005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-226</v>
      </c>
      <c r="AA25" s="75">
        <f>STOA!J25</f>
        <v>3.4</v>
      </c>
      <c r="AB25" s="75">
        <f>-STOA!P25</f>
        <v>-150</v>
      </c>
      <c r="AC25">
        <f t="shared" si="0"/>
        <v>12.64599264749285</v>
      </c>
      <c r="AD25">
        <f t="shared" si="1"/>
        <v>737.64416722566887</v>
      </c>
      <c r="AE25">
        <f>'IDT-1'!F25</f>
        <v>0</v>
      </c>
      <c r="AF25" s="24"/>
      <c r="AG25">
        <f t="shared" si="2"/>
        <v>737.64416722566887</v>
      </c>
      <c r="AI25" s="34">
        <f>PXIL!J25</f>
        <v>0</v>
      </c>
      <c r="AJ25" s="34">
        <f>PXIL!P25</f>
        <v>0</v>
      </c>
      <c r="AK25" s="34">
        <f>RTM_IEX!J25</f>
        <v>5.78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631.56876353974042</v>
      </c>
      <c r="P26" s="36">
        <v>74.792871017274479</v>
      </c>
      <c r="Q26" s="36">
        <v>26.64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328.20000000000005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-193</v>
      </c>
      <c r="AA26" s="75">
        <f>STOA!J26</f>
        <v>3.4</v>
      </c>
      <c r="AB26" s="75">
        <f>-STOA!P26</f>
        <v>-150</v>
      </c>
      <c r="AC26">
        <f t="shared" si="0"/>
        <v>12.441273512525568</v>
      </c>
      <c r="AD26">
        <f t="shared" si="1"/>
        <v>779.7571089742147</v>
      </c>
      <c r="AE26">
        <f>'IDT-1'!F26</f>
        <v>0</v>
      </c>
      <c r="AF26" s="24"/>
      <c r="AG26">
        <f t="shared" si="2"/>
        <v>779.7571089742147</v>
      </c>
      <c r="AI26" s="34">
        <f>PXIL!J26</f>
        <v>0</v>
      </c>
      <c r="AJ26" s="34">
        <f>PXIL!P26</f>
        <v>0</v>
      </c>
      <c r="AK26" s="34">
        <f>RTM_IEX!J26</f>
        <v>3.85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56.54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673.99449649535006</v>
      </c>
      <c r="P27" s="36">
        <v>48.139999999999993</v>
      </c>
      <c r="Q27" s="36">
        <v>11.150000000000002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294.46999999999997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-87</v>
      </c>
      <c r="AA27" s="75">
        <f>STOA!J27</f>
        <v>3.4</v>
      </c>
      <c r="AB27" s="75">
        <f>-STOA!P27</f>
        <v>-150</v>
      </c>
      <c r="AC27">
        <f t="shared" si="0"/>
        <v>11.279553265158762</v>
      </c>
      <c r="AD27">
        <f t="shared" si="1"/>
        <v>839.4489732301912</v>
      </c>
      <c r="AE27">
        <f>'IDT-1'!F27</f>
        <v>0</v>
      </c>
      <c r="AF27" s="24"/>
      <c r="AG27">
        <f t="shared" si="2"/>
        <v>839.4489732301912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56.54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780.5889451808705</v>
      </c>
      <c r="P28" s="36">
        <v>19.250939207650273</v>
      </c>
      <c r="Q28" s="36">
        <v>7.7013416971597835</v>
      </c>
      <c r="R28" s="38">
        <v>0.26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274.26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-135</v>
      </c>
      <c r="AA28" s="75">
        <f>STOA!J28</f>
        <v>3.4</v>
      </c>
      <c r="AB28" s="75">
        <f>-STOA!P28</f>
        <v>-150</v>
      </c>
      <c r="AC28">
        <f t="shared" si="0"/>
        <v>12.398060102713101</v>
      </c>
      <c r="AD28">
        <f t="shared" si="1"/>
        <v>891.14719598296745</v>
      </c>
      <c r="AE28">
        <f>'IDT-1'!F28</f>
        <v>0</v>
      </c>
      <c r="AF28" s="24"/>
      <c r="AG28">
        <f t="shared" si="2"/>
        <v>891.14719598296745</v>
      </c>
      <c r="AI28" s="34">
        <f>PXIL!J28</f>
        <v>0</v>
      </c>
      <c r="AJ28" s="34">
        <f>PXIL!P28</f>
        <v>0</v>
      </c>
      <c r="AK28" s="34">
        <f>RTM_IEX!J28</f>
        <v>38.51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837.72017107524948</v>
      </c>
      <c r="P29" s="36">
        <v>48.139999999999993</v>
      </c>
      <c r="Q29" s="36">
        <v>7.7</v>
      </c>
      <c r="R29" s="38">
        <v>2.35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269.73385999999999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</v>
      </c>
      <c r="AA29" s="75">
        <f>STOA!J29</f>
        <v>3.4</v>
      </c>
      <c r="AB29" s="75">
        <f>-STOA!P29</f>
        <v>-150</v>
      </c>
      <c r="AC29">
        <f t="shared" si="0"/>
        <v>12.082036731184576</v>
      </c>
      <c r="AD29">
        <f t="shared" si="1"/>
        <v>1018.5360243440651</v>
      </c>
      <c r="AE29">
        <f>'IDT-1'!F29</f>
        <v>-49.591000000000001</v>
      </c>
      <c r="AF29" s="24"/>
      <c r="AG29">
        <f t="shared" si="2"/>
        <v>968.94502434406513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-23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69.608834540203418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926.46920281813766</v>
      </c>
      <c r="P30" s="36">
        <v>74.792871017274479</v>
      </c>
      <c r="Q30" s="36">
        <v>26.64</v>
      </c>
      <c r="R30" s="38">
        <v>5.1199999999999992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284.29356999999999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-275</v>
      </c>
      <c r="AA30" s="75">
        <f>STOA!J30</f>
        <v>3.4</v>
      </c>
      <c r="AB30" s="75">
        <f>-STOA!P30</f>
        <v>-150</v>
      </c>
      <c r="AC30">
        <f t="shared" si="0"/>
        <v>16.016017503433023</v>
      </c>
      <c r="AD30">
        <f t="shared" si="1"/>
        <v>1037.0524908721827</v>
      </c>
      <c r="AE30">
        <f>'IDT-1'!F30</f>
        <v>-24.565000000000001</v>
      </c>
      <c r="AF30" s="24"/>
      <c r="AG30">
        <f t="shared" si="2"/>
        <v>1012.4874908721827</v>
      </c>
      <c r="AI30" s="34">
        <f>PXIL!J30</f>
        <v>0</v>
      </c>
      <c r="AJ30" s="34">
        <f>PXIL!P30</f>
        <v>0</v>
      </c>
      <c r="AK30" s="34">
        <f>RTM_IEX!J30</f>
        <v>79.709999999999994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60.285156167594486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926.55685021182899</v>
      </c>
      <c r="P31" s="36">
        <v>74.792871017274479</v>
      </c>
      <c r="Q31" s="36">
        <v>26.64</v>
      </c>
      <c r="R31" s="38">
        <v>10.48</v>
      </c>
      <c r="S31" s="38">
        <v>0</v>
      </c>
      <c r="T31" s="37">
        <f>SUMPRODUCT(LTA!J31:AN31,LTA!J$101:AN$101,LTA!J$105:AN$105)</f>
        <v>2.08</v>
      </c>
      <c r="U31" s="37">
        <f>SUMPRODUCT(LTA!J31:AN31,LTA!J$102:AN$102,LTA!J$105:AN$105)</f>
        <v>289.64925799999997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</v>
      </c>
      <c r="AA31" s="75">
        <f>STOA!J31</f>
        <v>3.31</v>
      </c>
      <c r="AB31" s="75">
        <f>-STOA!P31</f>
        <v>-150</v>
      </c>
      <c r="AC31">
        <f t="shared" si="0"/>
        <v>13.5930125635154</v>
      </c>
      <c r="AD31">
        <f t="shared" si="1"/>
        <v>1299.3351528331823</v>
      </c>
      <c r="AE31">
        <f>'IDT-1'!F31</f>
        <v>-238</v>
      </c>
      <c r="AF31" s="24"/>
      <c r="AG31">
        <f t="shared" si="2"/>
        <v>1061.3351528331823</v>
      </c>
      <c r="AI31" s="34">
        <f>PXIL!J31</f>
        <v>0</v>
      </c>
      <c r="AJ31" s="34">
        <f>PXIL!P31</f>
        <v>0</v>
      </c>
      <c r="AK31" s="34">
        <f>RTM_IEX!J31</f>
        <v>63.1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69.608881362741542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926.79617066817173</v>
      </c>
      <c r="P32" s="36">
        <v>74.792871017274479</v>
      </c>
      <c r="Q32" s="36">
        <v>26.64</v>
      </c>
      <c r="R32" s="38">
        <v>19.832448450425979</v>
      </c>
      <c r="S32" s="38">
        <v>0</v>
      </c>
      <c r="T32" s="37">
        <f>SUMPRODUCT(LTA!J32:AN32,LTA!J$101:AN$101,LTA!J$105:AN$105)</f>
        <v>6.43</v>
      </c>
      <c r="U32" s="37">
        <f>SUMPRODUCT(LTA!J32:AN32,LTA!J$102:AN$102,LTA!J$105:AN$105)</f>
        <v>296.509613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</v>
      </c>
      <c r="AA32" s="75">
        <f>STOA!J32</f>
        <v>3.31</v>
      </c>
      <c r="AB32" s="75">
        <f>-STOA!P32</f>
        <v>-150</v>
      </c>
      <c r="AC32">
        <f t="shared" si="0"/>
        <v>13.973472011421272</v>
      </c>
      <c r="AD32">
        <f t="shared" si="1"/>
        <v>1340.2305424871925</v>
      </c>
      <c r="AE32">
        <f>'IDT-1'!F32</f>
        <v>-201.535</v>
      </c>
      <c r="AF32" s="24"/>
      <c r="AG32">
        <f t="shared" si="2"/>
        <v>1138.6955424871924</v>
      </c>
      <c r="AI32" s="34">
        <f>PXIL!J32</f>
        <v>0</v>
      </c>
      <c r="AJ32" s="34">
        <f>PXIL!P32</f>
        <v>0</v>
      </c>
      <c r="AK32" s="34">
        <f>RTM_IEX!J32</f>
        <v>76.25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69.608881362741542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928.75256936273695</v>
      </c>
      <c r="P33" s="36">
        <v>74.792871017274479</v>
      </c>
      <c r="Q33" s="36">
        <v>26.64</v>
      </c>
      <c r="R33" s="38">
        <v>22.430000000000003</v>
      </c>
      <c r="S33" s="38">
        <v>0</v>
      </c>
      <c r="T33" s="37">
        <f>SUMPRODUCT(LTA!J33:AN33,LTA!J$101:AN$101,LTA!J$105:AN$105)</f>
        <v>12.23</v>
      </c>
      <c r="U33" s="37">
        <f>SUMPRODUCT(LTA!J33:AN33,LTA!J$102:AN$102,LTA!J$105:AN$105)</f>
        <v>305.51688099999996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3.31</v>
      </c>
      <c r="AB33" s="75">
        <f>-STOA!P33</f>
        <v>-150</v>
      </c>
      <c r="AC33">
        <f t="shared" si="0"/>
        <v>15.153397613772484</v>
      </c>
      <c r="AD33">
        <f t="shared" si="1"/>
        <v>1487.5518351289807</v>
      </c>
      <c r="AE33">
        <f>'IDT-1'!F33</f>
        <v>-189.90600000000001</v>
      </c>
      <c r="AF33" s="24"/>
      <c r="AG33">
        <f t="shared" si="2"/>
        <v>1297.6458351289807</v>
      </c>
      <c r="AI33" s="34">
        <f>PXIL!J33</f>
        <v>0</v>
      </c>
      <c r="AJ33" s="34">
        <f>PXIL!P33</f>
        <v>0</v>
      </c>
      <c r="AK33" s="34">
        <f>RTM_IEX!J33</f>
        <v>201.39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69.608881362741542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897.31076211094376</v>
      </c>
      <c r="P34" s="36">
        <v>74.792871017274479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22.25</v>
      </c>
      <c r="U34" s="37">
        <f>SUMPRODUCT(LTA!J34:AN34,LTA!J$102:AN$102,LTA!J$105:AN$105)</f>
        <v>315.54954199999997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3.31</v>
      </c>
      <c r="AB34" s="75">
        <f>-STOA!P34</f>
        <v>-150</v>
      </c>
      <c r="AC34">
        <f t="shared" si="0"/>
        <v>15.120728785257423</v>
      </c>
      <c r="AD34">
        <f t="shared" si="1"/>
        <v>1483.6953577057027</v>
      </c>
      <c r="AE34">
        <f>'IDT-1'!F34</f>
        <v>-134.447</v>
      </c>
      <c r="AF34" s="24"/>
      <c r="AG34">
        <f t="shared" si="2"/>
        <v>1349.2483577057028</v>
      </c>
      <c r="AI34" s="34">
        <f>PXIL!J34</f>
        <v>0</v>
      </c>
      <c r="AJ34" s="34">
        <f>PXIL!P34</f>
        <v>0</v>
      </c>
      <c r="AK34" s="34">
        <f>RTM_IEX!J34</f>
        <v>208.12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69.608834540203418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881.98135705416769</v>
      </c>
      <c r="P35" s="36">
        <v>74.792871017274479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33.46</v>
      </c>
      <c r="U35" s="37">
        <f>SUMPRODUCT(LTA!J35:AN35,LTA!J$102:AN$102,LTA!J$105:AN$105)</f>
        <v>327.38351399999993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</v>
      </c>
      <c r="AA35" s="75">
        <f>STOA!J35</f>
        <v>3.31</v>
      </c>
      <c r="AB35" s="75">
        <f>-STOA!P35</f>
        <v>-150</v>
      </c>
      <c r="AC35">
        <f t="shared" si="0"/>
        <v>15.859490539668521</v>
      </c>
      <c r="AD35">
        <f t="shared" si="1"/>
        <v>1522.7011160719771</v>
      </c>
      <c r="AE35">
        <f>'IDT-1'!F35</f>
        <v>-66.864000000000004</v>
      </c>
      <c r="AF35" s="24"/>
      <c r="AG35">
        <f t="shared" si="2"/>
        <v>1455.8371160719771</v>
      </c>
      <c r="AI35" s="34">
        <f>PXIL!J35</f>
        <v>0</v>
      </c>
      <c r="AJ35" s="34">
        <f>PXIL!P35</f>
        <v>0</v>
      </c>
      <c r="AK35" s="34">
        <f>RTM_IEX!J35</f>
        <v>264.14999999999998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69.608834540203418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868.65076330743534</v>
      </c>
      <c r="P36" s="36">
        <v>74.792871017274479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44.1</v>
      </c>
      <c r="U36" s="37">
        <f>SUMPRODUCT(LTA!J36:AN36,LTA!J$102:AN$102,LTA!J$105:AN$105)</f>
        <v>339.97542799999997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-61</v>
      </c>
      <c r="AA36" s="75">
        <f>STOA!J36</f>
        <v>3.31</v>
      </c>
      <c r="AB36" s="75">
        <f>-STOA!P36</f>
        <v>-150</v>
      </c>
      <c r="AC36">
        <f t="shared" si="0"/>
        <v>16.786722465616862</v>
      </c>
      <c r="AD36">
        <f t="shared" si="1"/>
        <v>1557.8452043992963</v>
      </c>
      <c r="AE36">
        <f>'IDT-1'!F36</f>
        <v>0</v>
      </c>
      <c r="AF36" s="24"/>
      <c r="AG36">
        <f t="shared" si="2"/>
        <v>1557.8452043992963</v>
      </c>
      <c r="AI36" s="34">
        <f>PXIL!J36</f>
        <v>0</v>
      </c>
      <c r="AJ36" s="34">
        <f>PXIL!P36</f>
        <v>0</v>
      </c>
      <c r="AK36" s="34">
        <f>RTM_IEX!J36</f>
        <v>327.32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69.608834540203418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859.44317403280945</v>
      </c>
      <c r="P37" s="36">
        <v>74.792871017274479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53.61</v>
      </c>
      <c r="U37" s="37">
        <f>SUMPRODUCT(LTA!J37:AN37,LTA!J$102:AN$102,LTA!J$105:AN$105)</f>
        <v>352.47003199999995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-28</v>
      </c>
      <c r="AA37" s="75">
        <f>STOA!J37</f>
        <v>3.31</v>
      </c>
      <c r="AB37" s="75">
        <f>-STOA!P37</f>
        <v>-150</v>
      </c>
      <c r="AC37">
        <f t="shared" si="0"/>
        <v>14.908377184388666</v>
      </c>
      <c r="AD37">
        <f t="shared" si="1"/>
        <v>1402.3905644058987</v>
      </c>
      <c r="AE37">
        <f>'IDT-1'!F37</f>
        <v>0</v>
      </c>
      <c r="AF37" s="24"/>
      <c r="AG37">
        <f t="shared" si="2"/>
        <v>1402.3905644058987</v>
      </c>
      <c r="AI37" s="34">
        <f>PXIL!J37</f>
        <v>0</v>
      </c>
      <c r="AJ37" s="34">
        <f>PXIL!P37</f>
        <v>0</v>
      </c>
      <c r="AK37" s="34">
        <f>RTM_IEX!J37</f>
        <v>124.19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69.608834540203418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849.60716589393246</v>
      </c>
      <c r="P38" s="36">
        <v>74.792871017274479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65.03</v>
      </c>
      <c r="U38" s="37">
        <f>SUMPRODUCT(LTA!J38:AN38,LTA!J$102:AN$102,LTA!J$105:AN$105)</f>
        <v>364.7116299999999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-39</v>
      </c>
      <c r="AA38" s="75">
        <f>STOA!J38</f>
        <v>3.31</v>
      </c>
      <c r="AB38" s="75">
        <f>-STOA!P38</f>
        <v>-150</v>
      </c>
      <c r="AC38">
        <f t="shared" si="0"/>
        <v>15.109630874195879</v>
      </c>
      <c r="AD38">
        <f t="shared" si="1"/>
        <v>1404.0549005772145</v>
      </c>
      <c r="AE38">
        <f>'IDT-1'!F38</f>
        <v>0</v>
      </c>
      <c r="AF38" s="24"/>
      <c r="AG38">
        <f t="shared" si="2"/>
        <v>1404.0549005772145</v>
      </c>
      <c r="AI38" s="34">
        <f>PXIL!J38</f>
        <v>0</v>
      </c>
      <c r="AJ38" s="34">
        <f>PXIL!P38</f>
        <v>0</v>
      </c>
      <c r="AK38" s="34">
        <f>RTM_IEX!J38</f>
        <v>123.23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69.608834540203418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846.06064428550326</v>
      </c>
      <c r="P39" s="36">
        <v>74.792871017274479</v>
      </c>
      <c r="Q39" s="36">
        <v>26.64</v>
      </c>
      <c r="R39" s="38">
        <v>23.2</v>
      </c>
      <c r="S39" s="38">
        <v>0</v>
      </c>
      <c r="T39" s="37">
        <f>SUMPRODUCT(LTA!J39:AN39,LTA!J$101:AN$101,LTA!J$105:AN$105)</f>
        <v>74.52</v>
      </c>
      <c r="U39" s="37">
        <f>SUMPRODUCT(LTA!J39:AN39,LTA!J$102:AN$102,LTA!J$105:AN$105)</f>
        <v>374.07285199999995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-39</v>
      </c>
      <c r="AA39" s="75">
        <f>STOA!J39</f>
        <v>3.31</v>
      </c>
      <c r="AB39" s="75">
        <f>-STOA!P39</f>
        <v>-150</v>
      </c>
      <c r="AC39">
        <f t="shared" si="0"/>
        <v>15.286658357485075</v>
      </c>
      <c r="AD39">
        <f t="shared" si="1"/>
        <v>1424.952573485496</v>
      </c>
      <c r="AE39">
        <f>'IDT-1'!F39</f>
        <v>0</v>
      </c>
      <c r="AF39" s="24"/>
      <c r="AG39">
        <f t="shared" si="2"/>
        <v>1424.952573485496</v>
      </c>
      <c r="AI39" s="34">
        <f>PXIL!J39</f>
        <v>0</v>
      </c>
      <c r="AJ39" s="34">
        <f>PXIL!P39</f>
        <v>0</v>
      </c>
      <c r="AK39" s="34">
        <f>RTM_IEX!J39</f>
        <v>129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69.608834540203418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845.9862084442334</v>
      </c>
      <c r="P40" s="36">
        <v>74.792871017274479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82.84</v>
      </c>
      <c r="U40" s="37">
        <f>SUMPRODUCT(LTA!J40:AN40,LTA!J$102:AN$102,LTA!J$105:AN$105)</f>
        <v>383.98874099999995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</v>
      </c>
      <c r="AA40" s="75">
        <f>STOA!J40</f>
        <v>3.31</v>
      </c>
      <c r="AB40" s="75">
        <f>-STOA!P40</f>
        <v>-150</v>
      </c>
      <c r="AC40">
        <f t="shared" si="0"/>
        <v>15.398828251795734</v>
      </c>
      <c r="AD40">
        <f t="shared" si="1"/>
        <v>1480.3718567499154</v>
      </c>
      <c r="AE40">
        <f>'IDT-1'!F40</f>
        <v>0</v>
      </c>
      <c r="AF40" s="24"/>
      <c r="AG40">
        <f t="shared" si="2"/>
        <v>1480.3718567499154</v>
      </c>
      <c r="AI40" s="34">
        <f>PXIL!J40</f>
        <v>0</v>
      </c>
      <c r="AJ40" s="34">
        <f>PXIL!P40</f>
        <v>0</v>
      </c>
      <c r="AK40" s="34">
        <f>RTM_IEX!J40</f>
        <v>145.37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69.608834540203418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848.09394448436615</v>
      </c>
      <c r="P41" s="36">
        <v>74.792871017274479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89.97</v>
      </c>
      <c r="U41" s="37">
        <f>SUMPRODUCT(LTA!J41:AN41,LTA!J$102:AN$102,LTA!J$105:AN$105)</f>
        <v>392.71744799999993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</v>
      </c>
      <c r="AA41" s="75">
        <f>STOA!J41</f>
        <v>3.31</v>
      </c>
      <c r="AB41" s="75">
        <f>-STOA!P41</f>
        <v>-150</v>
      </c>
      <c r="AC41">
        <f t="shared" si="0"/>
        <v>14.920959849734626</v>
      </c>
      <c r="AD41">
        <f t="shared" si="1"/>
        <v>1456.0961681921094</v>
      </c>
      <c r="AE41">
        <f>'IDT-1'!F41</f>
        <v>0</v>
      </c>
      <c r="AF41" s="24"/>
      <c r="AG41">
        <f t="shared" si="2"/>
        <v>1456.0961681921094</v>
      </c>
      <c r="AI41" s="34">
        <f>PXIL!J41</f>
        <v>0</v>
      </c>
      <c r="AJ41" s="34">
        <f>PXIL!P41</f>
        <v>0</v>
      </c>
      <c r="AK41" s="34">
        <f>RTM_IEX!J41</f>
        <v>86.65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69.608834540203418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848.09405704863252</v>
      </c>
      <c r="P42" s="36">
        <v>74.792871017274479</v>
      </c>
      <c r="Q42" s="36">
        <v>26.64</v>
      </c>
      <c r="R42" s="38">
        <v>24.199999999999996</v>
      </c>
      <c r="S42" s="38">
        <v>0</v>
      </c>
      <c r="T42" s="37">
        <f>SUMPRODUCT(LTA!J42:AN42,LTA!J$101:AN$101,LTA!J$105:AN$105)</f>
        <v>97.07</v>
      </c>
      <c r="U42" s="37">
        <f>SUMPRODUCT(LTA!J42:AN42,LTA!J$102:AN$102,LTA!J$105:AN$105)</f>
        <v>400.53144099999992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3.31</v>
      </c>
      <c r="AB42" s="75">
        <f>-STOA!P42</f>
        <v>-150</v>
      </c>
      <c r="AC42">
        <f t="shared" si="0"/>
        <v>14.972848021024685</v>
      </c>
      <c r="AD42">
        <f t="shared" si="1"/>
        <v>1466.2383855850856</v>
      </c>
      <c r="AE42">
        <f>'IDT-1'!F42</f>
        <v>0</v>
      </c>
      <c r="AF42" s="24"/>
      <c r="AG42">
        <f t="shared" si="2"/>
        <v>1466.2383855850856</v>
      </c>
      <c r="AI42" s="34">
        <f>PXIL!J42</f>
        <v>0</v>
      </c>
      <c r="AJ42" s="34">
        <f>PXIL!P42</f>
        <v>0</v>
      </c>
      <c r="AK42" s="34">
        <f>RTM_IEX!J42</f>
        <v>78.930000000000007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69.608834540203418</v>
      </c>
      <c r="J43">
        <f>Bawana_RLNG!T43</f>
        <v>0</v>
      </c>
      <c r="K43">
        <f>Bawana_Spot!T43</f>
        <v>6.7972810875649738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837.87489804358984</v>
      </c>
      <c r="P43" s="36">
        <v>74.792871017274479</v>
      </c>
      <c r="Q43" s="36">
        <v>26.64</v>
      </c>
      <c r="R43" s="38">
        <v>24.199999999999996</v>
      </c>
      <c r="S43" s="38">
        <v>0</v>
      </c>
      <c r="T43" s="37">
        <f>SUMPRODUCT(LTA!J43:AN43,LTA!J$101:AN$101,LTA!J$105:AN$105)</f>
        <v>103.03</v>
      </c>
      <c r="U43" s="37">
        <f>SUMPRODUCT(LTA!J43:AN43,LTA!J$102:AN$102,LTA!J$105:AN$105)</f>
        <v>409.34448599999996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3.31</v>
      </c>
      <c r="AB43" s="75">
        <f>-STOA!P43</f>
        <v>-150</v>
      </c>
      <c r="AC43">
        <f t="shared" si="0"/>
        <v>14.995537824517871</v>
      </c>
      <c r="AD43">
        <f t="shared" si="1"/>
        <v>1468.9168628641146</v>
      </c>
      <c r="AE43">
        <f>'IDT-1'!F43</f>
        <v>0</v>
      </c>
      <c r="AF43" s="24"/>
      <c r="AG43">
        <f t="shared" si="2"/>
        <v>1468.9168628641146</v>
      </c>
      <c r="AI43" s="34">
        <f>PXIL!J43</f>
        <v>0</v>
      </c>
      <c r="AJ43" s="34">
        <f>PXIL!P43</f>
        <v>0</v>
      </c>
      <c r="AK43" s="34">
        <f>RTM_IEX!J43</f>
        <v>70.28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6.7972810875649738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837.87498959628772</v>
      </c>
      <c r="P44" s="36">
        <v>74.792871017274479</v>
      </c>
      <c r="Q44" s="36">
        <v>26.64</v>
      </c>
      <c r="R44" s="38">
        <v>24.199999999999996</v>
      </c>
      <c r="S44" s="38">
        <v>0</v>
      </c>
      <c r="T44" s="37">
        <f>SUMPRODUCT(LTA!J44:AN44,LTA!J$101:AN$101,LTA!J$105:AN$105)</f>
        <v>107.95</v>
      </c>
      <c r="U44" s="37">
        <f>SUMPRODUCT(LTA!J44:AN44,LTA!J$102:AN$102,LTA!J$105:AN$105)</f>
        <v>415.05115599999993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3.31</v>
      </c>
      <c r="AB44" s="75">
        <f>-STOA!P44</f>
        <v>-150</v>
      </c>
      <c r="AC44">
        <f t="shared" si="0"/>
        <v>14.952428411422826</v>
      </c>
      <c r="AD44">
        <f t="shared" si="1"/>
        <v>1463.8278992897044</v>
      </c>
      <c r="AE44">
        <f>'IDT-1'!F44</f>
        <v>0</v>
      </c>
      <c r="AF44" s="24"/>
      <c r="AG44">
        <f t="shared" si="2"/>
        <v>1463.8278992897044</v>
      </c>
      <c r="AI44" s="34">
        <f>PXIL!J44</f>
        <v>0</v>
      </c>
      <c r="AJ44" s="34">
        <f>PXIL!P44</f>
        <v>0</v>
      </c>
      <c r="AK44" s="34">
        <f>RTM_IEX!J44</f>
        <v>74.13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56.54</v>
      </c>
      <c r="J45">
        <f>Bawana_RLNG!T45</f>
        <v>0</v>
      </c>
      <c r="K45">
        <f>Bawana_Spot!T45</f>
        <v>6.7972810875649738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837.68109237269118</v>
      </c>
      <c r="P45" s="36">
        <v>74.792871017274479</v>
      </c>
      <c r="Q45" s="36">
        <v>26.64</v>
      </c>
      <c r="R45" s="38">
        <v>24.199999999999996</v>
      </c>
      <c r="S45" s="38">
        <v>0</v>
      </c>
      <c r="T45" s="37">
        <f>SUMPRODUCT(LTA!J45:AN45,LTA!J$101:AN$101,LTA!J$105:AN$105)</f>
        <v>109.95</v>
      </c>
      <c r="U45" s="37">
        <f>SUMPRODUCT(LTA!J45:AN45,LTA!J$102:AN$102,LTA!J$105:AN$105)</f>
        <v>419.83823599999994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3.31</v>
      </c>
      <c r="AB45" s="75">
        <f>-STOA!P45</f>
        <v>-150</v>
      </c>
      <c r="AC45">
        <f t="shared" si="0"/>
        <v>14.949515146744615</v>
      </c>
      <c r="AD45">
        <f t="shared" si="1"/>
        <v>1463.4839953307858</v>
      </c>
      <c r="AE45">
        <f>'IDT-1'!F45</f>
        <v>0</v>
      </c>
      <c r="AF45" s="24"/>
      <c r="AG45">
        <f t="shared" si="2"/>
        <v>1463.4839953307858</v>
      </c>
      <c r="AI45" s="34">
        <f>PXIL!J45</f>
        <v>0</v>
      </c>
      <c r="AJ45" s="34">
        <f>PXIL!P45</f>
        <v>0</v>
      </c>
      <c r="AK45" s="34">
        <f>RTM_IEX!J45</f>
        <v>60.65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56.54</v>
      </c>
      <c r="J46">
        <f>Bawana_RLNG!T46</f>
        <v>0</v>
      </c>
      <c r="K46">
        <f>Bawana_Spot!T46</f>
        <v>6.7972810875649738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837.54492873116453</v>
      </c>
      <c r="P46" s="36">
        <v>74.792871017274479</v>
      </c>
      <c r="Q46" s="36">
        <v>26.64</v>
      </c>
      <c r="R46" s="38">
        <v>24.199999999999996</v>
      </c>
      <c r="S46" s="38">
        <v>0</v>
      </c>
      <c r="T46" s="37">
        <f>SUMPRODUCT(LTA!J46:AN46,LTA!J$101:AN$101,LTA!J$105:AN$105)</f>
        <v>111.52</v>
      </c>
      <c r="U46" s="37">
        <f>SUMPRODUCT(LTA!J46:AN46,LTA!J$102:AN$102,LTA!J$105:AN$105)</f>
        <v>424.34368899999993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3.31</v>
      </c>
      <c r="AB46" s="75">
        <f>-STOA!P46</f>
        <v>-150</v>
      </c>
      <c r="AC46">
        <f t="shared" si="0"/>
        <v>14.926661177355793</v>
      </c>
      <c r="AD46">
        <f t="shared" si="1"/>
        <v>1460.7861386586483</v>
      </c>
      <c r="AE46">
        <f>'IDT-1'!F46</f>
        <v>0</v>
      </c>
      <c r="AF46" s="24"/>
      <c r="AG46">
        <f t="shared" si="2"/>
        <v>1460.7861386586483</v>
      </c>
      <c r="AI46" s="34">
        <f>PXIL!J46</f>
        <v>0</v>
      </c>
      <c r="AJ46" s="34">
        <f>PXIL!P46</f>
        <v>0</v>
      </c>
      <c r="AK46" s="34">
        <f>RTM_IEX!J46</f>
        <v>51.99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56.54</v>
      </c>
      <c r="J47">
        <f>Bawana_RLNG!T47</f>
        <v>0</v>
      </c>
      <c r="K47">
        <f>Bawana_Spot!T47</f>
        <v>6.7972810875649738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828.90733850663855</v>
      </c>
      <c r="P47" s="36">
        <v>74.792871017274479</v>
      </c>
      <c r="Q47" s="36">
        <v>26.64</v>
      </c>
      <c r="R47" s="38">
        <v>24.199999999999996</v>
      </c>
      <c r="S47" s="38">
        <v>0</v>
      </c>
      <c r="T47" s="37">
        <f>SUMPRODUCT(LTA!J47:AN47,LTA!J$101:AN$101,LTA!J$105:AN$105)</f>
        <v>111.9</v>
      </c>
      <c r="U47" s="37">
        <f>SUMPRODUCT(LTA!J47:AN47,LTA!J$102:AN$102,LTA!J$105:AN$105)</f>
        <v>427.99066199999993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3.31</v>
      </c>
      <c r="AB47" s="75">
        <f>-STOA!P47</f>
        <v>-150</v>
      </c>
      <c r="AC47">
        <f t="shared" si="0"/>
        <v>14.532107992669774</v>
      </c>
      <c r="AD47">
        <f t="shared" si="1"/>
        <v>1414.2100746188082</v>
      </c>
      <c r="AE47">
        <f>'IDT-1'!F47</f>
        <v>0</v>
      </c>
      <c r="AF47" s="24"/>
      <c r="AG47">
        <f t="shared" si="2"/>
        <v>1414.2100746188082</v>
      </c>
      <c r="AI47" s="34">
        <f>PXIL!J47</f>
        <v>0</v>
      </c>
      <c r="AJ47" s="34">
        <f>PXIL!P47</f>
        <v>0</v>
      </c>
      <c r="AK47" s="34">
        <f>RTM_IEX!J47</f>
        <v>9.6300000000000008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56.54</v>
      </c>
      <c r="J48">
        <f>Bawana_RLNG!T48</f>
        <v>0</v>
      </c>
      <c r="K48">
        <f>Bawana_Spot!T48</f>
        <v>6.7972810875649738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792.32611238437391</v>
      </c>
      <c r="P48" s="36">
        <v>74.792871017274479</v>
      </c>
      <c r="Q48" s="36">
        <v>26.64</v>
      </c>
      <c r="R48" s="38">
        <v>24.199999999999996</v>
      </c>
      <c r="S48" s="38">
        <v>0</v>
      </c>
      <c r="T48" s="37">
        <f>SUMPRODUCT(LTA!J48:AN48,LTA!J$101:AN$101,LTA!J$105:AN$105)</f>
        <v>112.23</v>
      </c>
      <c r="U48" s="37">
        <f>SUMPRODUCT(LTA!J48:AN48,LTA!J$102:AN$102,LTA!J$105:AN$105)</f>
        <v>431.06565799999998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3.31</v>
      </c>
      <c r="AB48" s="75">
        <f>-STOA!P48</f>
        <v>-150</v>
      </c>
      <c r="AC48">
        <f t="shared" si="0"/>
        <v>14.29383165964275</v>
      </c>
      <c r="AD48">
        <f t="shared" si="1"/>
        <v>1386.0821208295706</v>
      </c>
      <c r="AE48">
        <f>'IDT-1'!F48</f>
        <v>0</v>
      </c>
      <c r="AF48" s="24"/>
      <c r="AG48">
        <f t="shared" si="2"/>
        <v>1386.0821208295706</v>
      </c>
      <c r="AI48" s="34">
        <f>PXIL!J48</f>
        <v>0</v>
      </c>
      <c r="AJ48" s="34">
        <f>PXIL!P48</f>
        <v>0</v>
      </c>
      <c r="AK48" s="34">
        <f>RTM_IEX!J48</f>
        <v>14.44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56.54</v>
      </c>
      <c r="J49">
        <f>Bawana_RLNG!T49</f>
        <v>0</v>
      </c>
      <c r="K49">
        <f>Bawana_Spot!T49</f>
        <v>6.7972810875649738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772.96782573181758</v>
      </c>
      <c r="P49" s="36">
        <v>74.792871017274479</v>
      </c>
      <c r="Q49" s="36">
        <v>26.64</v>
      </c>
      <c r="R49" s="38">
        <v>24.199999999999996</v>
      </c>
      <c r="S49" s="38">
        <v>0</v>
      </c>
      <c r="T49" s="37">
        <f>SUMPRODUCT(LTA!J49:AN49,LTA!J$101:AN$101,LTA!J$105:AN$105)</f>
        <v>112.48</v>
      </c>
      <c r="U49" s="37">
        <f>SUMPRODUCT(LTA!J49:AN49,LTA!J$102:AN$102,LTA!J$105:AN$105)</f>
        <v>433.27459499999998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3.31</v>
      </c>
      <c r="AB49" s="75">
        <f>-STOA!P49</f>
        <v>-150</v>
      </c>
      <c r="AC49">
        <f t="shared" si="0"/>
        <v>14.20000427705906</v>
      </c>
      <c r="AD49">
        <f t="shared" si="1"/>
        <v>1334.8365985595981</v>
      </c>
      <c r="AE49">
        <f>'IDT-1'!F49</f>
        <v>0</v>
      </c>
      <c r="AF49" s="24"/>
      <c r="AG49">
        <f t="shared" si="2"/>
        <v>1334.8365985595981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56.54</v>
      </c>
      <c r="J50">
        <f>Bawana_RLNG!T50</f>
        <v>0</v>
      </c>
      <c r="K50">
        <f>Bawana_Spot!T50</f>
        <v>6.7972810875649738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753.74003865549992</v>
      </c>
      <c r="P50" s="36">
        <v>74.792871017274479</v>
      </c>
      <c r="Q50" s="36">
        <v>26.64</v>
      </c>
      <c r="R50" s="38">
        <v>24.199999999999996</v>
      </c>
      <c r="S50" s="38">
        <v>0</v>
      </c>
      <c r="T50" s="37">
        <f>SUMPRODUCT(LTA!J50:AN50,LTA!J$101:AN$101,LTA!J$105:AN$105)</f>
        <v>112.67</v>
      </c>
      <c r="U50" s="37">
        <f>SUMPRODUCT(LTA!J50:AN50,LTA!J$102:AN$102,LTA!J$105:AN$105)</f>
        <v>434.75370699999996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3.31</v>
      </c>
      <c r="AB50" s="75">
        <f>-STOA!P50</f>
        <v>-150</v>
      </c>
      <c r="AC50">
        <f t="shared" si="0"/>
        <v>14.052511406417992</v>
      </c>
      <c r="AD50">
        <f t="shared" si="1"/>
        <v>1317.4254163539213</v>
      </c>
      <c r="AE50">
        <f>'IDT-1'!F50</f>
        <v>0</v>
      </c>
      <c r="AF50" s="24"/>
      <c r="AG50">
        <f t="shared" si="2"/>
        <v>1317.4254163539213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56.54</v>
      </c>
      <c r="J51">
        <f>Bawana_RLNG!T51</f>
        <v>0</v>
      </c>
      <c r="K51">
        <f>Bawana_Spot!T51</f>
        <v>6.7972810875649738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715.23336494379123</v>
      </c>
      <c r="P51" s="36">
        <v>74.792871017274479</v>
      </c>
      <c r="Q51" s="36">
        <v>26.64</v>
      </c>
      <c r="R51" s="38">
        <v>24.199999999999996</v>
      </c>
      <c r="S51" s="38">
        <v>0</v>
      </c>
      <c r="T51" s="37">
        <f>SUMPRODUCT(LTA!J51:AN51,LTA!J$101:AN$101,LTA!J$105:AN$105)</f>
        <v>112.76</v>
      </c>
      <c r="U51" s="37">
        <f>SUMPRODUCT(LTA!J51:AN51,LTA!J$102:AN$102,LTA!J$105:AN$105)</f>
        <v>434.414198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3.22</v>
      </c>
      <c r="AB51" s="75">
        <f>-STOA!P51</f>
        <v>-150</v>
      </c>
      <c r="AC51">
        <f t="shared" si="0"/>
        <v>13.895626626137421</v>
      </c>
      <c r="AD51">
        <f t="shared" si="1"/>
        <v>1258.7361184224933</v>
      </c>
      <c r="AE51">
        <f>'IDT-1'!F51</f>
        <v>0</v>
      </c>
      <c r="AF51" s="24"/>
      <c r="AG51">
        <f t="shared" si="2"/>
        <v>1258.7361184224933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56.54</v>
      </c>
      <c r="J52">
        <f>Bawana_RLNG!T52</f>
        <v>0</v>
      </c>
      <c r="K52">
        <f>Bawana_Spot!T52</f>
        <v>6.7972810875649738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715.25443423076626</v>
      </c>
      <c r="P52" s="36">
        <v>74.792871017274479</v>
      </c>
      <c r="Q52" s="36">
        <v>26.64</v>
      </c>
      <c r="R52" s="38">
        <v>24.199999999999996</v>
      </c>
      <c r="S52" s="38">
        <v>0</v>
      </c>
      <c r="T52" s="37">
        <f>SUMPRODUCT(LTA!J52:AN52,LTA!J$101:AN$101,LTA!J$105:AN$105)</f>
        <v>112.76</v>
      </c>
      <c r="U52" s="37">
        <f>SUMPRODUCT(LTA!J52:AN52,LTA!J$102:AN$102,LTA!J$105:AN$105)</f>
        <v>434.43881799999997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3.22</v>
      </c>
      <c r="AB52" s="75">
        <f>-STOA!P52</f>
        <v>-150</v>
      </c>
      <c r="AC52">
        <f t="shared" si="0"/>
        <v>13.9807219933969</v>
      </c>
      <c r="AD52">
        <f t="shared" si="1"/>
        <v>1248.6967123422089</v>
      </c>
      <c r="AE52">
        <f>'IDT-1'!F52</f>
        <v>0</v>
      </c>
      <c r="AF52" s="24"/>
      <c r="AG52">
        <f t="shared" si="2"/>
        <v>1248.6967123422089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11.327281017518597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648.07438288512981</v>
      </c>
      <c r="P53" s="36">
        <v>74.792871017274479</v>
      </c>
      <c r="Q53" s="36">
        <v>26.64</v>
      </c>
      <c r="R53" s="38">
        <v>24.199999999999996</v>
      </c>
      <c r="S53" s="38">
        <v>0</v>
      </c>
      <c r="T53" s="37">
        <f>SUMPRODUCT(LTA!J53:AN53,LTA!J$101:AN$101,LTA!J$105:AN$105)</f>
        <v>112.76</v>
      </c>
      <c r="U53" s="37">
        <f>SUMPRODUCT(LTA!J53:AN53,LTA!J$102:AN$102,LTA!J$105:AN$105)</f>
        <v>436.32661899999999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3.22</v>
      </c>
      <c r="AB53" s="75">
        <f>-STOA!P53</f>
        <v>-150</v>
      </c>
      <c r="AC53">
        <f t="shared" si="0"/>
        <v>13.319146766017079</v>
      </c>
      <c r="AD53">
        <f t="shared" si="1"/>
        <v>1210.7687550836313</v>
      </c>
      <c r="AE53">
        <f>'IDT-1'!F53</f>
        <v>0</v>
      </c>
      <c r="AF53" s="24"/>
      <c r="AG53">
        <f t="shared" si="2"/>
        <v>1210.7687550836313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11.327281017518597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609.26641967007504</v>
      </c>
      <c r="P54" s="36">
        <v>74.792871017274479</v>
      </c>
      <c r="Q54" s="36">
        <v>26.64</v>
      </c>
      <c r="R54" s="38">
        <v>24.199999999999996</v>
      </c>
      <c r="S54" s="38">
        <v>0</v>
      </c>
      <c r="T54" s="37">
        <f>SUMPRODUCT(LTA!J54:AN54,LTA!J$101:AN$101,LTA!J$105:AN$105)</f>
        <v>112.76</v>
      </c>
      <c r="U54" s="37">
        <f>SUMPRODUCT(LTA!J54:AN54,LTA!J$102:AN$102,LTA!J$105:AN$105)</f>
        <v>435.70302799999996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3.22</v>
      </c>
      <c r="AB54" s="75">
        <f>-STOA!P54</f>
        <v>-150</v>
      </c>
      <c r="AC54">
        <f t="shared" si="0"/>
        <v>12.987921710610619</v>
      </c>
      <c r="AD54">
        <f t="shared" si="1"/>
        <v>1171.668425923983</v>
      </c>
      <c r="AE54">
        <f>'IDT-1'!F54</f>
        <v>0</v>
      </c>
      <c r="AF54" s="24"/>
      <c r="AG54">
        <f t="shared" si="2"/>
        <v>1171.668425923983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573.54716263550142</v>
      </c>
      <c r="P55" s="36">
        <v>74.793728500922271</v>
      </c>
      <c r="Q55" s="36">
        <v>7.7</v>
      </c>
      <c r="R55" s="38">
        <v>24.199999999999996</v>
      </c>
      <c r="S55" s="38">
        <v>0</v>
      </c>
      <c r="T55" s="37">
        <f>SUMPRODUCT(LTA!J55:AN55,LTA!J$101:AN$101,LTA!J$105:AN$105)</f>
        <v>112.76</v>
      </c>
      <c r="U55" s="37">
        <f>SUMPRODUCT(LTA!J55:AN55,LTA!J$102:AN$102,LTA!J$105:AN$105)</f>
        <v>423.74853599999994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3.22</v>
      </c>
      <c r="AB55" s="75">
        <f>-STOA!P55</f>
        <v>-150</v>
      </c>
      <c r="AC55">
        <f t="shared" si="0"/>
        <v>12.37558004966013</v>
      </c>
      <c r="AD55">
        <f t="shared" si="1"/>
        <v>1089.340595016489</v>
      </c>
      <c r="AE55">
        <f>'IDT-1'!F55</f>
        <v>0</v>
      </c>
      <c r="AF55" s="24"/>
      <c r="AG55">
        <f t="shared" si="2"/>
        <v>1089.340595016489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544.59169262738953</v>
      </c>
      <c r="P56" s="36">
        <v>48.132767205197496</v>
      </c>
      <c r="Q56" s="36">
        <v>7.7</v>
      </c>
      <c r="R56" s="38">
        <v>24.199999999999996</v>
      </c>
      <c r="S56" s="38">
        <v>0</v>
      </c>
      <c r="T56" s="37">
        <f>SUMPRODUCT(LTA!J56:AN56,LTA!J$101:AN$101,LTA!J$105:AN$105)</f>
        <v>112.76</v>
      </c>
      <c r="U56" s="37">
        <f>SUMPRODUCT(LTA!J56:AN56,LTA!J$102:AN$102,LTA!J$105:AN$105)</f>
        <v>407.620991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3.22</v>
      </c>
      <c r="AB56" s="75">
        <f>-STOA!P56</f>
        <v>-150</v>
      </c>
      <c r="AC56">
        <f t="shared" si="0"/>
        <v>11.899998014581239</v>
      </c>
      <c r="AD56">
        <f t="shared" si="1"/>
        <v>1003.0722007477315</v>
      </c>
      <c r="AE56">
        <f>'IDT-1'!F56</f>
        <v>0</v>
      </c>
      <c r="AF56" s="24"/>
      <c r="AG56">
        <f t="shared" si="2"/>
        <v>1003.0722007477315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571.34693976799201</v>
      </c>
      <c r="P57" s="36">
        <v>19.251327128576353</v>
      </c>
      <c r="Q57" s="36">
        <v>7.7</v>
      </c>
      <c r="R57" s="38">
        <v>24.199999999999996</v>
      </c>
      <c r="S57" s="38">
        <v>0</v>
      </c>
      <c r="T57" s="37">
        <f>SUMPRODUCT(LTA!J57:AN57,LTA!J$101:AN$101,LTA!J$105:AN$105)</f>
        <v>112.76</v>
      </c>
      <c r="U57" s="37">
        <f>SUMPRODUCT(LTA!J57:AN57,LTA!J$102:AN$102,LTA!J$105:AN$105)</f>
        <v>403.14419300000003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3.22</v>
      </c>
      <c r="AB57" s="75">
        <f>-STOA!P57</f>
        <v>-150</v>
      </c>
      <c r="AC57">
        <f t="shared" si="0"/>
        <v>11.590398158972009</v>
      </c>
      <c r="AD57">
        <f t="shared" si="1"/>
        <v>1026.7788096673219</v>
      </c>
      <c r="AE57">
        <f>'IDT-1'!F57</f>
        <v>0</v>
      </c>
      <c r="AF57" s="24"/>
      <c r="AG57">
        <f t="shared" si="2"/>
        <v>1026.7788096673219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572.18590580288708</v>
      </c>
      <c r="P58" s="36">
        <v>19.251327128576353</v>
      </c>
      <c r="Q58" s="36">
        <v>7.7</v>
      </c>
      <c r="R58" s="38">
        <v>24.199999999999996</v>
      </c>
      <c r="S58" s="38">
        <v>0</v>
      </c>
      <c r="T58" s="37">
        <f>SUMPRODUCT(LTA!J58:AN58,LTA!J$101:AN$101,LTA!J$105:AN$105)</f>
        <v>112.76</v>
      </c>
      <c r="U58" s="37">
        <f>SUMPRODUCT(LTA!J58:AN58,LTA!J$102:AN$102,LTA!J$105:AN$105)</f>
        <v>400.00919700000003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3.22</v>
      </c>
      <c r="AB58" s="75">
        <f>-STOA!P58</f>
        <v>-150</v>
      </c>
      <c r="AC58">
        <f t="shared" si="0"/>
        <v>11.401688352767346</v>
      </c>
      <c r="AD58">
        <f t="shared" si="1"/>
        <v>1044.6714895084215</v>
      </c>
      <c r="AE58">
        <f>'IDT-1'!F58</f>
        <v>0</v>
      </c>
      <c r="AF58" s="24"/>
      <c r="AG58">
        <f t="shared" si="2"/>
        <v>1044.6714895084215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572.18590580288708</v>
      </c>
      <c r="P59" s="36">
        <v>19.251327128576353</v>
      </c>
      <c r="Q59" s="36">
        <v>7.7</v>
      </c>
      <c r="R59" s="38">
        <v>24.199999999999996</v>
      </c>
      <c r="S59" s="38">
        <v>0</v>
      </c>
      <c r="T59" s="37">
        <f>SUMPRODUCT(LTA!J59:AN59,LTA!J$101:AN$101,LTA!J$105:AN$105)</f>
        <v>112.76</v>
      </c>
      <c r="U59" s="37">
        <f>SUMPRODUCT(LTA!J59:AN59,LTA!J$102:AN$102,LTA!J$105:AN$105)</f>
        <v>396.14921800000002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3.22</v>
      </c>
      <c r="AB59" s="75">
        <f>-STOA!P59</f>
        <v>-150</v>
      </c>
      <c r="AC59">
        <f t="shared" si="0"/>
        <v>11.453976106416237</v>
      </c>
      <c r="AD59">
        <f t="shared" si="1"/>
        <v>1030.7592227547725</v>
      </c>
      <c r="AE59">
        <f>'IDT-1'!F59</f>
        <v>0</v>
      </c>
      <c r="AF59" s="24"/>
      <c r="AG59">
        <f t="shared" si="2"/>
        <v>1030.7592227547725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572.18020212424619</v>
      </c>
      <c r="P60" s="36">
        <v>19.251327128576353</v>
      </c>
      <c r="Q60" s="36">
        <v>7.7</v>
      </c>
      <c r="R60" s="38">
        <v>24.199999999999996</v>
      </c>
      <c r="S60" s="38">
        <v>0</v>
      </c>
      <c r="T60" s="37">
        <f>SUMPRODUCT(LTA!J60:AN60,LTA!J$101:AN$101,LTA!J$105:AN$105)</f>
        <v>112.48</v>
      </c>
      <c r="U60" s="37">
        <f>SUMPRODUCT(LTA!J60:AN60,LTA!J$102:AN$102,LTA!J$105:AN$105)</f>
        <v>391.38102800000001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3.22</v>
      </c>
      <c r="AB60" s="75">
        <f>-STOA!P60</f>
        <v>-150</v>
      </c>
      <c r="AC60">
        <f t="shared" si="0"/>
        <v>11.326811822266764</v>
      </c>
      <c r="AD60">
        <f t="shared" si="1"/>
        <v>1035.8324933602814</v>
      </c>
      <c r="AE60">
        <f>'IDT-1'!F60</f>
        <v>0</v>
      </c>
      <c r="AF60" s="24"/>
      <c r="AG60">
        <f t="shared" si="2"/>
        <v>1035.8324933602814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574.39144494691277</v>
      </c>
      <c r="P61" s="36">
        <v>48.132767205197496</v>
      </c>
      <c r="Q61" s="36">
        <v>7.7</v>
      </c>
      <c r="R61" s="38">
        <v>24.199999999999996</v>
      </c>
      <c r="S61" s="38">
        <v>0</v>
      </c>
      <c r="T61" s="37">
        <f>SUMPRODUCT(LTA!J61:AN61,LTA!J$101:AN$101,LTA!J$105:AN$105)</f>
        <v>111.9</v>
      </c>
      <c r="U61" s="37">
        <f>SUMPRODUCT(LTA!J61:AN61,LTA!J$102:AN$102,LTA!J$105:AN$105)</f>
        <v>386.01924700000006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3.22</v>
      </c>
      <c r="AB61" s="75">
        <f>-STOA!P61</f>
        <v>-150</v>
      </c>
      <c r="AC61">
        <f t="shared" si="0"/>
        <v>11.707502552718562</v>
      </c>
      <c r="AD61">
        <f t="shared" si="1"/>
        <v>1040.6027045291173</v>
      </c>
      <c r="AE61">
        <f>'IDT-1'!F61</f>
        <v>0</v>
      </c>
      <c r="AF61" s="24"/>
      <c r="AG61">
        <f t="shared" si="2"/>
        <v>1040.6027045291173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578.1876789881826</v>
      </c>
      <c r="P62" s="36">
        <v>48.132767205197496</v>
      </c>
      <c r="Q62" s="36">
        <v>7.7</v>
      </c>
      <c r="R62" s="38">
        <v>24.199999999999996</v>
      </c>
      <c r="S62" s="38">
        <v>0</v>
      </c>
      <c r="T62" s="37">
        <f>SUMPRODUCT(LTA!J62:AN62,LTA!J$101:AN$101,LTA!J$105:AN$105)</f>
        <v>109.44</v>
      </c>
      <c r="U62" s="37">
        <f>SUMPRODUCT(LTA!J62:AN62,LTA!J$102:AN$102,LTA!J$105:AN$105)</f>
        <v>379.95683400000007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3.22</v>
      </c>
      <c r="AB62" s="75">
        <f>-STOA!P62</f>
        <v>-150</v>
      </c>
      <c r="AC62">
        <f t="shared" si="0"/>
        <v>11.66780264946523</v>
      </c>
      <c r="AD62">
        <f t="shared" si="1"/>
        <v>1035.9162254736405</v>
      </c>
      <c r="AE62">
        <f>'IDT-1'!F62</f>
        <v>0</v>
      </c>
      <c r="AF62" s="24"/>
      <c r="AG62">
        <f t="shared" si="2"/>
        <v>1035.9162254736405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578.1876789881826</v>
      </c>
      <c r="P63" s="36">
        <v>48.13</v>
      </c>
      <c r="Q63" s="36">
        <v>7.7</v>
      </c>
      <c r="R63" s="38">
        <v>24.199999999999996</v>
      </c>
      <c r="S63" s="38">
        <v>0</v>
      </c>
      <c r="T63" s="37">
        <f>SUMPRODUCT(LTA!J63:AN63,LTA!J$101:AN$101,LTA!J$105:AN$105)</f>
        <v>106.81</v>
      </c>
      <c r="U63" s="37">
        <f>SUMPRODUCT(LTA!J63:AN63,LTA!J$102:AN$102,LTA!J$105:AN$105)</f>
        <v>370.901005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3.22</v>
      </c>
      <c r="AB63" s="75">
        <f>-STOA!P63</f>
        <v>-150</v>
      </c>
      <c r="AC63">
        <f t="shared" si="0"/>
        <v>11.400195286843788</v>
      </c>
      <c r="AD63">
        <f t="shared" si="1"/>
        <v>1044.4952366310642</v>
      </c>
      <c r="AE63">
        <f>'IDT-1'!F63</f>
        <v>0</v>
      </c>
      <c r="AF63" s="24"/>
      <c r="AG63">
        <f t="shared" si="2"/>
        <v>1044.4952366310642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578.1876789881826</v>
      </c>
      <c r="P64" s="36">
        <v>48.13</v>
      </c>
      <c r="Q64" s="36">
        <v>7.7</v>
      </c>
      <c r="R64" s="38">
        <v>24.199999999999996</v>
      </c>
      <c r="S64" s="38">
        <v>0</v>
      </c>
      <c r="T64" s="37">
        <f>SUMPRODUCT(LTA!J64:AN64,LTA!J$101:AN$101,LTA!J$105:AN$105)</f>
        <v>99.92</v>
      </c>
      <c r="U64" s="37">
        <f>SUMPRODUCT(LTA!J64:AN64,LTA!J$102:AN$102,LTA!J$105:AN$105)</f>
        <v>362.88266100000004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3.22</v>
      </c>
      <c r="AB64" s="75">
        <f>-STOA!P64</f>
        <v>-150</v>
      </c>
      <c r="AC64">
        <f t="shared" si="0"/>
        <v>11.274965197243787</v>
      </c>
      <c r="AD64">
        <f t="shared" si="1"/>
        <v>1029.7121227206644</v>
      </c>
      <c r="AE64">
        <f>'IDT-1'!F64</f>
        <v>0</v>
      </c>
      <c r="AF64" s="24"/>
      <c r="AG64">
        <f t="shared" si="2"/>
        <v>1029.7121227206644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580.8461271287847</v>
      </c>
      <c r="P65" s="36">
        <v>74.789999999999992</v>
      </c>
      <c r="Q65" s="36">
        <v>7.7</v>
      </c>
      <c r="R65" s="38">
        <v>24.199999999999996</v>
      </c>
      <c r="S65" s="38">
        <v>0</v>
      </c>
      <c r="T65" s="37">
        <f>SUMPRODUCT(LTA!J65:AN65,LTA!J$101:AN$101,LTA!J$105:AN$105)</f>
        <v>90.91</v>
      </c>
      <c r="U65" s="37">
        <f>SUMPRODUCT(LTA!J65:AN65,LTA!J$102:AN$102,LTA!J$105:AN$105)</f>
        <v>354.14422300000001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3.22</v>
      </c>
      <c r="AB65" s="75">
        <f>-STOA!P65</f>
        <v>-150</v>
      </c>
      <c r="AC65">
        <f t="shared" si="0"/>
        <v>11.493365282424843</v>
      </c>
      <c r="AD65">
        <f t="shared" si="1"/>
        <v>1055.4937327760854</v>
      </c>
      <c r="AE65">
        <f>'IDT-1'!F65</f>
        <v>0</v>
      </c>
      <c r="AF65" s="24"/>
      <c r="AG65">
        <f t="shared" si="2"/>
        <v>1055.4937327760854</v>
      </c>
      <c r="AI65" s="34">
        <f>PXIL!J65</f>
        <v>0</v>
      </c>
      <c r="AJ65" s="34">
        <f>PXIL!P65</f>
        <v>0</v>
      </c>
      <c r="AK65" s="34">
        <f>RTM_IEX!J65</f>
        <v>14.43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584.64236147687996</v>
      </c>
      <c r="P66" s="36">
        <v>74.789999999999992</v>
      </c>
      <c r="Q66" s="36">
        <v>7.7</v>
      </c>
      <c r="R66" s="38">
        <v>24.199999999999996</v>
      </c>
      <c r="S66" s="38">
        <v>0</v>
      </c>
      <c r="T66" s="37">
        <f>SUMPRODUCT(LTA!J66:AN66,LTA!J$101:AN$101,LTA!J$105:AN$105)</f>
        <v>82.91</v>
      </c>
      <c r="U66" s="37">
        <f>SUMPRODUCT(LTA!J66:AN66,LTA!J$102:AN$102,LTA!J$105:AN$105)</f>
        <v>343.24550300000004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3.22</v>
      </c>
      <c r="AB66" s="75">
        <f>-STOA!P66</f>
        <v>-150</v>
      </c>
      <c r="AC66">
        <f t="shared" si="0"/>
        <v>11.366588402948844</v>
      </c>
      <c r="AD66">
        <f t="shared" si="1"/>
        <v>1040.5280240036568</v>
      </c>
      <c r="AE66">
        <f>'IDT-1'!F66</f>
        <v>0</v>
      </c>
      <c r="AF66" s="24"/>
      <c r="AG66">
        <f t="shared" si="2"/>
        <v>1040.5280240036568</v>
      </c>
      <c r="AI66" s="34">
        <f>PXIL!J66</f>
        <v>0</v>
      </c>
      <c r="AJ66" s="34">
        <f>PXIL!P66</f>
        <v>0</v>
      </c>
      <c r="AK66" s="34">
        <f>RTM_IEX!J66</f>
        <v>14.44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596.93422423744346</v>
      </c>
      <c r="P67" s="36">
        <v>74.790000000000006</v>
      </c>
      <c r="Q67" s="36">
        <v>7.7</v>
      </c>
      <c r="R67" s="38">
        <v>24.199999999999996</v>
      </c>
      <c r="S67" s="38">
        <v>0</v>
      </c>
      <c r="T67" s="37">
        <f>SUMPRODUCT(LTA!J67:AN67,LTA!J$101:AN$101,LTA!J$105:AN$105)</f>
        <v>74.98</v>
      </c>
      <c r="U67" s="37">
        <f>SUMPRODUCT(LTA!J67:AN67,LTA!J$102:AN$102,LTA!J$105:AN$105)</f>
        <v>331.39952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3.22</v>
      </c>
      <c r="AB67" s="75">
        <f>-STOA!P67</f>
        <v>-150</v>
      </c>
      <c r="AC67">
        <f t="shared" si="0"/>
        <v>11.344125792937577</v>
      </c>
      <c r="AD67">
        <f t="shared" si="1"/>
        <v>1037.8763663742313</v>
      </c>
      <c r="AE67">
        <f>'IDT-1'!F67</f>
        <v>0</v>
      </c>
      <c r="AF67" s="24"/>
      <c r="AG67">
        <f t="shared" si="2"/>
        <v>1037.8763663742313</v>
      </c>
      <c r="AI67" s="34">
        <f>PXIL!J67</f>
        <v>0</v>
      </c>
      <c r="AJ67" s="34">
        <f>PXIL!P67</f>
        <v>0</v>
      </c>
      <c r="AK67" s="34">
        <f>RTM_IEX!J67</f>
        <v>19.25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596.93083918109937</v>
      </c>
      <c r="P68" s="36">
        <v>74.79000000000002</v>
      </c>
      <c r="Q68" s="36">
        <v>26.64</v>
      </c>
      <c r="R68" s="38">
        <v>24.199999999999996</v>
      </c>
      <c r="S68" s="38">
        <v>0</v>
      </c>
      <c r="T68" s="37">
        <f>SUMPRODUCT(LTA!J68:AN68,LTA!J$101:AN$101,LTA!J$105:AN$105)</f>
        <v>64.430000000000007</v>
      </c>
      <c r="U68" s="37">
        <f>SUMPRODUCT(LTA!J68:AN68,LTA!J$102:AN$102,LTA!J$105:AN$105)</f>
        <v>320.63703400000003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3.22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11.324168476064287</v>
      </c>
      <c r="AD68">
        <f t="shared" ref="AD68:AD98" si="4">SUM(B68:AB68,AI68:AV68)-AC68</f>
        <v>1035.5204526347607</v>
      </c>
      <c r="AE68">
        <f>'IDT-1'!F68</f>
        <v>0</v>
      </c>
      <c r="AF68" s="24"/>
      <c r="AG68">
        <f t="shared" ref="AG68:AG98" si="5">SUM(AD68:AF68)</f>
        <v>1035.5204526347607</v>
      </c>
      <c r="AI68" s="34">
        <f>PXIL!J68</f>
        <v>0</v>
      </c>
      <c r="AJ68" s="34">
        <f>PXIL!P68</f>
        <v>0</v>
      </c>
      <c r="AK68" s="34">
        <f>RTM_IEX!J68</f>
        <v>19.25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56.54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609.59481393387648</v>
      </c>
      <c r="P69" s="36">
        <v>74.790000000000006</v>
      </c>
      <c r="Q69" s="36">
        <v>26.64</v>
      </c>
      <c r="R69" s="38">
        <v>24.199999999999996</v>
      </c>
      <c r="S69" s="38">
        <v>0</v>
      </c>
      <c r="T69" s="37">
        <f>SUMPRODUCT(LTA!J69:AN69,LTA!J$101:AN$101,LTA!J$105:AN$105)</f>
        <v>54.06</v>
      </c>
      <c r="U69" s="37">
        <f>SUMPRODUCT(LTA!J69:AN69,LTA!J$102:AN$102,LTA!J$105:AN$105)</f>
        <v>311.74290000000002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3.22</v>
      </c>
      <c r="AB69" s="75">
        <f>-STOA!P69</f>
        <v>-150</v>
      </c>
      <c r="AC69">
        <f t="shared" si="3"/>
        <v>11.412176307777921</v>
      </c>
      <c r="AD69">
        <f t="shared" si="4"/>
        <v>1045.9095676260986</v>
      </c>
      <c r="AE69">
        <f>'IDT-1'!F69</f>
        <v>0</v>
      </c>
      <c r="AF69" s="24"/>
      <c r="AG69">
        <f t="shared" si="5"/>
        <v>1045.9095676260986</v>
      </c>
      <c r="AI69" s="34">
        <f>PXIL!J69</f>
        <v>0</v>
      </c>
      <c r="AJ69" s="34">
        <f>PXIL!P69</f>
        <v>0</v>
      </c>
      <c r="AK69" s="34">
        <f>RTM_IEX!J69</f>
        <v>38.5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56.54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637.67811800056631</v>
      </c>
      <c r="P70" s="36">
        <v>74.792871017274479</v>
      </c>
      <c r="Q70" s="36">
        <v>26.64</v>
      </c>
      <c r="R70" s="38">
        <v>24.199999999999996</v>
      </c>
      <c r="S70" s="38">
        <v>0</v>
      </c>
      <c r="T70" s="37">
        <f>SUMPRODUCT(LTA!J70:AN70,LTA!J$101:AN$101,LTA!J$105:AN$105)</f>
        <v>44.59</v>
      </c>
      <c r="U70" s="37">
        <f>SUMPRODUCT(LTA!J70:AN70,LTA!J$102:AN$102,LTA!J$105:AN$105)</f>
        <v>314.468706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3.22</v>
      </c>
      <c r="AB70" s="75">
        <f>-STOA!P70</f>
        <v>-150</v>
      </c>
      <c r="AC70">
        <f t="shared" si="3"/>
        <v>11.429748948883221</v>
      </c>
      <c r="AD70">
        <f t="shared" si="4"/>
        <v>1047.9839760689576</v>
      </c>
      <c r="AE70">
        <f>'IDT-1'!F70</f>
        <v>0</v>
      </c>
      <c r="AF70" s="24"/>
      <c r="AG70">
        <f t="shared" si="5"/>
        <v>1047.9839760689576</v>
      </c>
      <c r="AI70" s="34">
        <f>PXIL!J70</f>
        <v>0</v>
      </c>
      <c r="AJ70" s="34">
        <f>PXIL!P70</f>
        <v>0</v>
      </c>
      <c r="AK70" s="34">
        <f>RTM_IEX!J70</f>
        <v>19.25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58.712718055555555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672.69443280141502</v>
      </c>
      <c r="P71" s="36">
        <v>74.792871017274479</v>
      </c>
      <c r="Q71" s="36">
        <v>26.64</v>
      </c>
      <c r="R71" s="38">
        <v>20.350000000000001</v>
      </c>
      <c r="S71" s="38">
        <v>0</v>
      </c>
      <c r="T71" s="37">
        <f>SUMPRODUCT(LTA!J71:AN71,LTA!J$101:AN$101,LTA!J$105:AN$105)</f>
        <v>34.019999999999996</v>
      </c>
      <c r="U71" s="37">
        <f>SUMPRODUCT(LTA!J71:AN71,LTA!J$102:AN$102,LTA!J$105:AN$105)</f>
        <v>312.95065199999999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3.31</v>
      </c>
      <c r="AB71" s="75">
        <f>-STOA!P71</f>
        <v>-150</v>
      </c>
      <c r="AC71">
        <f t="shared" si="3"/>
        <v>11.489668959901461</v>
      </c>
      <c r="AD71">
        <f t="shared" si="4"/>
        <v>1045.0150349143435</v>
      </c>
      <c r="AE71">
        <f>'IDT-1'!F71</f>
        <v>0</v>
      </c>
      <c r="AF71" s="24"/>
      <c r="AG71">
        <f t="shared" si="5"/>
        <v>1045.0150349143435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58.712718055555555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680.68826807443315</v>
      </c>
      <c r="P72" s="36">
        <v>74.792871017274479</v>
      </c>
      <c r="Q72" s="36">
        <v>26.64</v>
      </c>
      <c r="R72" s="38">
        <v>8.1225671830540627</v>
      </c>
      <c r="S72" s="38">
        <v>0</v>
      </c>
      <c r="T72" s="37">
        <f>SUMPRODUCT(LTA!J72:AN72,LTA!J$101:AN$101,LTA!J$105:AN$105)</f>
        <v>23.42</v>
      </c>
      <c r="U72" s="37">
        <f>SUMPRODUCT(LTA!J72:AN72,LTA!J$102:AN$102,LTA!J$105:AN$105)</f>
        <v>301.94489099999998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3.31</v>
      </c>
      <c r="AB72" s="75">
        <f>-STOA!P72</f>
        <v>-150</v>
      </c>
      <c r="AC72">
        <f t="shared" si="3"/>
        <v>11.351558559508023</v>
      </c>
      <c r="AD72">
        <f t="shared" si="4"/>
        <v>1038.7537867708093</v>
      </c>
      <c r="AE72">
        <f>'IDT-1'!F72</f>
        <v>0</v>
      </c>
      <c r="AF72" s="24"/>
      <c r="AG72">
        <f t="shared" si="5"/>
        <v>1038.7537867708093</v>
      </c>
      <c r="AI72" s="34">
        <f>PXIL!J72</f>
        <v>0</v>
      </c>
      <c r="AJ72" s="34">
        <f>PXIL!P72</f>
        <v>0</v>
      </c>
      <c r="AK72" s="34">
        <f>RTM_IEX!J72</f>
        <v>14.44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59.82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694.11338767817415</v>
      </c>
      <c r="P73" s="36">
        <v>74.792871017274479</v>
      </c>
      <c r="Q73" s="36">
        <v>26.64</v>
      </c>
      <c r="R73" s="38">
        <v>4.25</v>
      </c>
      <c r="S73" s="38">
        <v>0</v>
      </c>
      <c r="T73" s="37">
        <f>SUMPRODUCT(LTA!J73:AN73,LTA!J$101:AN$101,LTA!J$105:AN$105)</f>
        <v>14.15</v>
      </c>
      <c r="U73" s="37">
        <f>SUMPRODUCT(LTA!J73:AN73,LTA!J$102:AN$102,LTA!J$105:AN$105)</f>
        <v>292.90479199999999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3.31</v>
      </c>
      <c r="AB73" s="75">
        <f>-STOA!P73</f>
        <v>-150</v>
      </c>
      <c r="AC73">
        <f t="shared" si="3"/>
        <v>11.246892336575126</v>
      </c>
      <c r="AD73">
        <f t="shared" si="4"/>
        <v>1026.3981883588733</v>
      </c>
      <c r="AE73">
        <f>'IDT-1'!F73</f>
        <v>0</v>
      </c>
      <c r="AF73" s="24"/>
      <c r="AG73">
        <f t="shared" si="5"/>
        <v>1026.3981883588733</v>
      </c>
      <c r="AI73" s="34">
        <f>PXIL!J73</f>
        <v>0</v>
      </c>
      <c r="AJ73" s="34">
        <f>PXIL!P73</f>
        <v>0</v>
      </c>
      <c r="AK73" s="34">
        <f>RTM_IEX!J73</f>
        <v>9.6300000000000008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59.82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725.2671286731977</v>
      </c>
      <c r="P74" s="36">
        <v>74.792871017274479</v>
      </c>
      <c r="Q74" s="36">
        <v>26.64</v>
      </c>
      <c r="R74" s="38">
        <v>1.1299999999999999</v>
      </c>
      <c r="S74" s="38">
        <v>0</v>
      </c>
      <c r="T74" s="37">
        <f>SUMPRODUCT(LTA!J74:AN74,LTA!J$101:AN$101,LTA!J$105:AN$105)</f>
        <v>9.02</v>
      </c>
      <c r="U74" s="37">
        <f>SUMPRODUCT(LTA!J74:AN74,LTA!J$102:AN$102,LTA!J$105:AN$105)</f>
        <v>286.65749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3.31</v>
      </c>
      <c r="AB74" s="75">
        <f>-STOA!P74</f>
        <v>-150</v>
      </c>
      <c r="AC74">
        <f t="shared" si="3"/>
        <v>11.390626001382214</v>
      </c>
      <c r="AD74">
        <f t="shared" si="4"/>
        <v>1023.2808936890898</v>
      </c>
      <c r="AE74">
        <f>'IDT-1'!F74</f>
        <v>0</v>
      </c>
      <c r="AF74" s="24"/>
      <c r="AG74">
        <f t="shared" si="5"/>
        <v>1023.2808936890898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54.86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721.79940357939915</v>
      </c>
      <c r="P75" s="36">
        <v>74.792871017274479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4.08</v>
      </c>
      <c r="U75" s="37">
        <f>SUMPRODUCT(LTA!J75:AN75,LTA!J$102:AN$102,LTA!J$105:AN$105)</f>
        <v>272.35042299999992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3.31</v>
      </c>
      <c r="AB75" s="75">
        <f>-STOA!P75</f>
        <v>-150</v>
      </c>
      <c r="AC75">
        <f t="shared" si="3"/>
        <v>11.225738170545419</v>
      </c>
      <c r="AD75">
        <f t="shared" si="4"/>
        <v>1023.9009894261281</v>
      </c>
      <c r="AE75">
        <f>'IDT-1'!F75</f>
        <v>0</v>
      </c>
      <c r="AF75" s="24"/>
      <c r="AG75">
        <f t="shared" si="5"/>
        <v>1023.9009894261281</v>
      </c>
      <c r="AI75" s="34">
        <f>PXIL!J75</f>
        <v>0</v>
      </c>
      <c r="AJ75" s="34">
        <f>PXIL!P75</f>
        <v>0</v>
      </c>
      <c r="AK75" s="34">
        <f>RTM_IEX!J75</f>
        <v>19.260000000000002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54.86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812.47874689383707</v>
      </c>
      <c r="P76" s="36">
        <v>74.792871017274479</v>
      </c>
      <c r="Q76" s="36">
        <v>7.7</v>
      </c>
      <c r="R76" s="38">
        <v>0</v>
      </c>
      <c r="S76" s="38">
        <v>0</v>
      </c>
      <c r="T76" s="37">
        <f>SUMPRODUCT(LTA!J76:AN76,LTA!J$101:AN$101,LTA!J$105:AN$105)</f>
        <v>0.41</v>
      </c>
      <c r="U76" s="37">
        <f>SUMPRODUCT(LTA!J76:AN76,LTA!J$102:AN$102,LTA!J$105:AN$105)</f>
        <v>255.77740400000002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3.31</v>
      </c>
      <c r="AB76" s="75">
        <f>-STOA!P76</f>
        <v>-150</v>
      </c>
      <c r="AC76">
        <f t="shared" si="3"/>
        <v>11.581234872035587</v>
      </c>
      <c r="AD76">
        <f t="shared" si="4"/>
        <v>1045.781817039076</v>
      </c>
      <c r="AE76">
        <f>'IDT-1'!F76</f>
        <v>0</v>
      </c>
      <c r="AF76" s="24"/>
      <c r="AG76">
        <f t="shared" si="5"/>
        <v>1045.781817039076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54.86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873.40126757630571</v>
      </c>
      <c r="P77" s="36">
        <v>48.139999999999993</v>
      </c>
      <c r="Q77" s="36">
        <v>7.7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269.1099999999999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3.31</v>
      </c>
      <c r="AB77" s="75">
        <f>-STOA!P77</f>
        <v>-150</v>
      </c>
      <c r="AC77">
        <f t="shared" si="3"/>
        <v>12.189428678745445</v>
      </c>
      <c r="AD77">
        <f t="shared" si="4"/>
        <v>1067.3658688975604</v>
      </c>
      <c r="AE77">
        <f>'IDT-1'!F77</f>
        <v>0</v>
      </c>
      <c r="AF77" s="24"/>
      <c r="AG77">
        <f t="shared" si="5"/>
        <v>1067.3658688975604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54.86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936.59515498810595</v>
      </c>
      <c r="P78" s="36">
        <v>74.792871017274479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279.67999999999989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-185</v>
      </c>
      <c r="AA78" s="75">
        <f>STOA!J78</f>
        <v>3.31</v>
      </c>
      <c r="AB78" s="75">
        <f>-STOA!P78</f>
        <v>-150</v>
      </c>
      <c r="AC78">
        <f t="shared" si="3"/>
        <v>14.684879108283033</v>
      </c>
      <c r="AD78">
        <f t="shared" si="4"/>
        <v>1060.6771768970975</v>
      </c>
      <c r="AE78">
        <f>'IDT-1'!F78</f>
        <v>0</v>
      </c>
      <c r="AF78" s="24"/>
      <c r="AG78">
        <f t="shared" si="5"/>
        <v>1060.6771768970975</v>
      </c>
      <c r="AI78" s="34">
        <f>PXIL!J78</f>
        <v>0</v>
      </c>
      <c r="AJ78" s="34">
        <f>PXIL!P78</f>
        <v>0</v>
      </c>
      <c r="AK78" s="34">
        <f>RTM_IEX!J78</f>
        <v>26.45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69.607086350508538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936.59515498810595</v>
      </c>
      <c r="P79" s="36">
        <v>74.792871017274479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279.58999999999992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3.22</v>
      </c>
      <c r="AB79" s="75">
        <f>-STOA!P79</f>
        <v>-150</v>
      </c>
      <c r="AC79">
        <f t="shared" si="3"/>
        <v>13.201858454522828</v>
      </c>
      <c r="AD79">
        <f t="shared" si="4"/>
        <v>1257.1772839013663</v>
      </c>
      <c r="AE79">
        <f>'IDT-1'!F79</f>
        <v>-182.25299999999999</v>
      </c>
      <c r="AF79" s="24"/>
      <c r="AG79">
        <f t="shared" si="5"/>
        <v>1074.9242839013664</v>
      </c>
      <c r="AI79" s="34">
        <f>PXIL!J79</f>
        <v>0</v>
      </c>
      <c r="AJ79" s="34">
        <f>PXIL!P79</f>
        <v>0</v>
      </c>
      <c r="AK79" s="34">
        <f>RTM_IEX!J79</f>
        <v>21.9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69.607086350508538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907.57329267763168</v>
      </c>
      <c r="P80" s="36">
        <v>74.792871017274479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279.58999999999992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</v>
      </c>
      <c r="AA80" s="75">
        <f>STOA!J80</f>
        <v>3.22</v>
      </c>
      <c r="AB80" s="75">
        <f>-STOA!P80</f>
        <v>-150</v>
      </c>
      <c r="AC80">
        <f t="shared" si="3"/>
        <v>13.24185459651218</v>
      </c>
      <c r="AD80">
        <f t="shared" si="4"/>
        <v>1213.6954254489026</v>
      </c>
      <c r="AE80">
        <f>'IDT-1'!F80</f>
        <v>-176.303</v>
      </c>
      <c r="AF80" s="24"/>
      <c r="AG80">
        <f t="shared" si="5"/>
        <v>1037.3924254489025</v>
      </c>
      <c r="AI80" s="34">
        <f>PXIL!J80</f>
        <v>0</v>
      </c>
      <c r="AJ80" s="34">
        <f>PXIL!P80</f>
        <v>0</v>
      </c>
      <c r="AK80" s="34">
        <f>RTM_IEX!J80</f>
        <v>31.48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69.607086350508538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892.81386294626873</v>
      </c>
      <c r="P81" s="36">
        <v>74.792871017274479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279.58999999999992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3.22</v>
      </c>
      <c r="AB81" s="75">
        <f>-STOA!P81</f>
        <v>-150</v>
      </c>
      <c r="AC81">
        <f t="shared" si="3"/>
        <v>12.992519601371395</v>
      </c>
      <c r="AD81">
        <f t="shared" si="4"/>
        <v>1232.4653307126805</v>
      </c>
      <c r="AE81">
        <f>'IDT-1'!F81</f>
        <v>-186.91399999999999</v>
      </c>
      <c r="AF81" s="24"/>
      <c r="AG81">
        <f t="shared" si="5"/>
        <v>1045.5513307126805</v>
      </c>
      <c r="AI81" s="34">
        <f>PXIL!J81</f>
        <v>0</v>
      </c>
      <c r="AJ81" s="34">
        <f>PXIL!P81</f>
        <v>0</v>
      </c>
      <c r="AK81" s="34">
        <f>RTM_IEX!J81</f>
        <v>40.76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69.607086350508538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882.6126426079129</v>
      </c>
      <c r="P82" s="36">
        <v>74.792871017274479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279.58999999999992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3.22</v>
      </c>
      <c r="AB82" s="75">
        <f>-STOA!P82</f>
        <v>-150</v>
      </c>
      <c r="AC82">
        <f t="shared" si="3"/>
        <v>13.038457350529205</v>
      </c>
      <c r="AD82">
        <f t="shared" si="4"/>
        <v>1237.8881726251668</v>
      </c>
      <c r="AE82">
        <f>'IDT-1'!F82</f>
        <v>-203.23</v>
      </c>
      <c r="AF82" s="24"/>
      <c r="AG82">
        <f t="shared" si="5"/>
        <v>1034.6581726251668</v>
      </c>
      <c r="AI82" s="34">
        <f>PXIL!J82</f>
        <v>0</v>
      </c>
      <c r="AJ82" s="34">
        <f>PXIL!P82</f>
        <v>0</v>
      </c>
      <c r="AK82" s="34">
        <f>RTM_IEX!J82</f>
        <v>56.43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54.86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740.85163034773188</v>
      </c>
      <c r="P83" s="36">
        <v>48.139999999999993</v>
      </c>
      <c r="Q83" s="36">
        <v>7.7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269.01999999999992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3.22</v>
      </c>
      <c r="AB83" s="75">
        <f>-STOA!P83</f>
        <v>-150</v>
      </c>
      <c r="AC83">
        <f t="shared" si="3"/>
        <v>10.905076571527642</v>
      </c>
      <c r="AD83">
        <f t="shared" si="4"/>
        <v>955.92058377620424</v>
      </c>
      <c r="AE83">
        <f>'IDT-1'!F83</f>
        <v>0</v>
      </c>
      <c r="AF83" s="24"/>
      <c r="AG83">
        <f t="shared" si="5"/>
        <v>955.92058377620424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54.86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720.85424523557197</v>
      </c>
      <c r="P84" s="36">
        <v>19.250939207650273</v>
      </c>
      <c r="Q84" s="36">
        <v>7.7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254.87000000000003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</v>
      </c>
      <c r="AA84" s="75">
        <f>STOA!J84</f>
        <v>3.22</v>
      </c>
      <c r="AB84" s="75">
        <f>-STOA!P84</f>
        <v>-150</v>
      </c>
      <c r="AC84">
        <f t="shared" si="3"/>
        <v>10.528799268204875</v>
      </c>
      <c r="AD84">
        <f t="shared" si="4"/>
        <v>913.51041517501744</v>
      </c>
      <c r="AE84">
        <f>'IDT-1'!F84</f>
        <v>0</v>
      </c>
      <c r="AF84" s="24"/>
      <c r="AG84">
        <f t="shared" si="5"/>
        <v>913.51041517501744</v>
      </c>
      <c r="AI84" s="34">
        <f>PXIL!J84</f>
        <v>0</v>
      </c>
      <c r="AJ84" s="34">
        <f>PXIL!P84</f>
        <v>0</v>
      </c>
      <c r="AK84" s="34">
        <f>RTM_IEX!J84</f>
        <v>19.25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59.82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660.63332725455791</v>
      </c>
      <c r="P85" s="36">
        <v>74.792871017274479</v>
      </c>
      <c r="Q85" s="36">
        <v>7.7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254.87000000000003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-19</v>
      </c>
      <c r="AA85" s="75">
        <f>STOA!J85</f>
        <v>3.22</v>
      </c>
      <c r="AB85" s="75">
        <f>-STOA!P85</f>
        <v>-150</v>
      </c>
      <c r="AC85">
        <f t="shared" si="3"/>
        <v>10.452219572989646</v>
      </c>
      <c r="AD85">
        <f t="shared" si="4"/>
        <v>894.42800869884286</v>
      </c>
      <c r="AE85">
        <f>'IDT-1'!F85</f>
        <v>0</v>
      </c>
      <c r="AF85" s="24"/>
      <c r="AG85">
        <f t="shared" si="5"/>
        <v>894.42800869884286</v>
      </c>
      <c r="AI85" s="34">
        <f>PXIL!J85</f>
        <v>0</v>
      </c>
      <c r="AJ85" s="34">
        <f>PXIL!P85</f>
        <v>0</v>
      </c>
      <c r="AK85" s="34">
        <f>RTM_IEX!J85</f>
        <v>4.8099999999999996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59.82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624.52670797223868</v>
      </c>
      <c r="P86" s="36">
        <v>74.792871017274479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269.01999999999992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-26</v>
      </c>
      <c r="AA86" s="75">
        <f>STOA!J86</f>
        <v>3.22</v>
      </c>
      <c r="AB86" s="75">
        <f>-STOA!P86</f>
        <v>-150</v>
      </c>
      <c r="AC86">
        <f t="shared" si="3"/>
        <v>10.486178075092386</v>
      </c>
      <c r="AD86">
        <f t="shared" si="4"/>
        <v>884.37743091442064</v>
      </c>
      <c r="AE86">
        <f>'IDT-1'!F86</f>
        <v>-22.818000000000001</v>
      </c>
      <c r="AF86" s="24"/>
      <c r="AG86">
        <f t="shared" si="5"/>
        <v>861.55943091442066</v>
      </c>
      <c r="AI86" s="34">
        <f>PXIL!J86</f>
        <v>0</v>
      </c>
      <c r="AJ86" s="34">
        <f>PXIL!P86</f>
        <v>0</v>
      </c>
      <c r="AK86" s="34">
        <f>RTM_IEX!J86</f>
        <v>4.8099999999999996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59.82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601.85673775908128</v>
      </c>
      <c r="P87" s="36">
        <v>74.792871017274479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269.09999999999997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-26</v>
      </c>
      <c r="AA87" s="75">
        <f>STOA!J87</f>
        <v>3.22</v>
      </c>
      <c r="AB87" s="75">
        <f>-STOA!P87</f>
        <v>-150</v>
      </c>
      <c r="AC87">
        <f t="shared" si="3"/>
        <v>10.296422325301863</v>
      </c>
      <c r="AD87">
        <f t="shared" si="4"/>
        <v>861.97721645105389</v>
      </c>
      <c r="AE87">
        <f>'IDT-1'!F87</f>
        <v>-48.844000000000001</v>
      </c>
      <c r="AF87" s="24"/>
      <c r="AG87">
        <f t="shared" si="5"/>
        <v>813.13321645105384</v>
      </c>
      <c r="AI87" s="34">
        <f>PXIL!J87</f>
        <v>0</v>
      </c>
      <c r="AJ87" s="34">
        <f>PXIL!P87</f>
        <v>0</v>
      </c>
      <c r="AK87" s="34">
        <f>RTM_IEX!J87</f>
        <v>4.8099999999999996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59.82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598.401307808708</v>
      </c>
      <c r="P88" s="36">
        <v>74.792871017274479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269.09999999999997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</v>
      </c>
      <c r="AA88" s="75">
        <f>STOA!J88</f>
        <v>3.22</v>
      </c>
      <c r="AB88" s="75">
        <f>-STOA!P88</f>
        <v>-150</v>
      </c>
      <c r="AC88">
        <f t="shared" si="3"/>
        <v>10.259332713718726</v>
      </c>
      <c r="AD88">
        <f t="shared" si="4"/>
        <v>857.59887611226361</v>
      </c>
      <c r="AE88">
        <f>'IDT-1'!F88</f>
        <v>-47.137999999999998</v>
      </c>
      <c r="AF88" s="24"/>
      <c r="AG88">
        <f t="shared" si="5"/>
        <v>810.46087611226358</v>
      </c>
      <c r="AI88" s="34">
        <f>PXIL!J88</f>
        <v>0</v>
      </c>
      <c r="AJ88" s="34">
        <f>PXIL!P88</f>
        <v>0</v>
      </c>
      <c r="AK88" s="34">
        <f>RTM_IEX!J88</f>
        <v>3.85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59.82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588.28171037964444</v>
      </c>
      <c r="P89" s="36">
        <v>74.792871017274479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255.11999999999998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-7</v>
      </c>
      <c r="AA89" s="75">
        <f>STOA!J89</f>
        <v>3.22</v>
      </c>
      <c r="AB89" s="75">
        <f>-STOA!P89</f>
        <v>-150</v>
      </c>
      <c r="AC89">
        <f t="shared" si="3"/>
        <v>9.9282840985417007</v>
      </c>
      <c r="AD89">
        <f t="shared" si="4"/>
        <v>856.68032729837728</v>
      </c>
      <c r="AE89">
        <f>'IDT-1'!F89</f>
        <v>-49.591000000000001</v>
      </c>
      <c r="AF89" s="24"/>
      <c r="AG89">
        <f t="shared" si="5"/>
        <v>807.08932729837727</v>
      </c>
      <c r="AI89" s="34">
        <f>PXIL!J89</f>
        <v>0</v>
      </c>
      <c r="AJ89" s="34">
        <f>PXIL!P89</f>
        <v>0</v>
      </c>
      <c r="AK89" s="34">
        <f>RTM_IEX!J89</f>
        <v>7.7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59.82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585.1628071116512</v>
      </c>
      <c r="P90" s="36">
        <v>74.792871017274479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255.11999999999998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-25</v>
      </c>
      <c r="AA90" s="75">
        <f>STOA!J90</f>
        <v>3.22</v>
      </c>
      <c r="AB90" s="75">
        <f>-STOA!P90</f>
        <v>-150</v>
      </c>
      <c r="AC90">
        <f t="shared" si="3"/>
        <v>10.00682846558834</v>
      </c>
      <c r="AD90">
        <f t="shared" si="4"/>
        <v>825.78287966333733</v>
      </c>
      <c r="AE90">
        <f>'IDT-1'!F90</f>
        <v>-35.750999999999998</v>
      </c>
      <c r="AF90" s="24"/>
      <c r="AG90">
        <f t="shared" si="5"/>
        <v>790.03187966333735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59.82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575.67510479752275</v>
      </c>
      <c r="P91" s="36">
        <v>74.792871017274479</v>
      </c>
      <c r="Q91" s="36">
        <v>26.64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257.08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-24</v>
      </c>
      <c r="AA91" s="75">
        <f>STOA!J91</f>
        <v>3.22</v>
      </c>
      <c r="AB91" s="75">
        <f>-STOA!P91</f>
        <v>-150</v>
      </c>
      <c r="AC91">
        <f t="shared" si="3"/>
        <v>10.015202292974994</v>
      </c>
      <c r="AD91">
        <f t="shared" si="4"/>
        <v>832.7968035218222</v>
      </c>
      <c r="AE91">
        <f>'IDT-1'!F91</f>
        <v>-47.860999999999997</v>
      </c>
      <c r="AF91" s="24"/>
      <c r="AG91">
        <f t="shared" si="5"/>
        <v>784.93580352182221</v>
      </c>
      <c r="AI91" s="34">
        <f>PXIL!J91</f>
        <v>0</v>
      </c>
      <c r="AJ91" s="34">
        <f>PXIL!P91</f>
        <v>0</v>
      </c>
      <c r="AK91" s="34">
        <f>RTM_IEX!J91</f>
        <v>11.55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59.82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569.24299581797891</v>
      </c>
      <c r="P92" s="36">
        <v>48.139999999999993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257.08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-24</v>
      </c>
      <c r="AA92" s="75">
        <f>STOA!J92</f>
        <v>3.22</v>
      </c>
      <c r="AB92" s="75">
        <f>-STOA!P92</f>
        <v>-150</v>
      </c>
      <c r="AC92">
        <f t="shared" si="3"/>
        <v>9.6510204610017194</v>
      </c>
      <c r="AD92">
        <f t="shared" si="4"/>
        <v>789.80600535697727</v>
      </c>
      <c r="AE92">
        <f>'IDT-1'!F92</f>
        <v>-24.219000000000001</v>
      </c>
      <c r="AF92" s="24"/>
      <c r="AG92">
        <f t="shared" si="5"/>
        <v>765.58700535697722</v>
      </c>
      <c r="AI92" s="34">
        <f>PXIL!J92</f>
        <v>0</v>
      </c>
      <c r="AJ92" s="34">
        <f>PXIL!P92</f>
        <v>0</v>
      </c>
      <c r="AK92" s="34">
        <f>RTM_IEX!J92</f>
        <v>20.22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59.82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569.24299311234483</v>
      </c>
      <c r="P93" s="36">
        <v>48.139999999999993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257.24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-62</v>
      </c>
      <c r="AA93" s="75">
        <f>STOA!J93</f>
        <v>3.22</v>
      </c>
      <c r="AB93" s="75">
        <f>-STOA!P93</f>
        <v>-150</v>
      </c>
      <c r="AC93">
        <f t="shared" si="3"/>
        <v>10.087416431820179</v>
      </c>
      <c r="AD93">
        <f t="shared" si="4"/>
        <v>764.99960668052472</v>
      </c>
      <c r="AE93">
        <f>'IDT-1'!F93</f>
        <v>0</v>
      </c>
      <c r="AF93" s="24"/>
      <c r="AG93">
        <f t="shared" si="5"/>
        <v>764.99960668052472</v>
      </c>
      <c r="AI93" s="34">
        <f>PXIL!J93</f>
        <v>0</v>
      </c>
      <c r="AJ93" s="34">
        <f>PXIL!P93</f>
        <v>0</v>
      </c>
      <c r="AK93" s="34">
        <f>RTM_IEX!J93</f>
        <v>33.69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59.82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569.24300837716055</v>
      </c>
      <c r="P94" s="36">
        <v>48.139999999999993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257.40999999999997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-87</v>
      </c>
      <c r="AA94" s="75">
        <f>STOA!J94</f>
        <v>3.22</v>
      </c>
      <c r="AB94" s="75">
        <f>-STOA!P94</f>
        <v>-150</v>
      </c>
      <c r="AC94">
        <f t="shared" si="3"/>
        <v>10.300623503166857</v>
      </c>
      <c r="AD94">
        <f t="shared" si="4"/>
        <v>739.95641487399371</v>
      </c>
      <c r="AE94">
        <f>'IDT-1'!F94</f>
        <v>0</v>
      </c>
      <c r="AF94" s="24"/>
      <c r="AG94">
        <f t="shared" si="5"/>
        <v>739.95641487399371</v>
      </c>
      <c r="AI94" s="34">
        <f>PXIL!J94</f>
        <v>0</v>
      </c>
      <c r="AJ94" s="34">
        <f>PXIL!P94</f>
        <v>0</v>
      </c>
      <c r="AK94" s="34">
        <f>RTM_IEX!J94</f>
        <v>33.69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59.82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567.93874247851932</v>
      </c>
      <c r="P95" s="36">
        <v>48.139999999999993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262.5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-109</v>
      </c>
      <c r="AA95" s="75">
        <f>STOA!J95</f>
        <v>3.22</v>
      </c>
      <c r="AB95" s="75">
        <f>-STOA!P95</f>
        <v>-150</v>
      </c>
      <c r="AC95">
        <f t="shared" si="3"/>
        <v>10.55121313956583</v>
      </c>
      <c r="AD95">
        <f t="shared" si="4"/>
        <v>725.35155933895351</v>
      </c>
      <c r="AE95">
        <f>'IDT-1'!F95</f>
        <v>0</v>
      </c>
      <c r="AF95" s="24"/>
      <c r="AG95">
        <f t="shared" si="5"/>
        <v>725.35155933895351</v>
      </c>
      <c r="AI95" s="34">
        <f>PXIL!J95</f>
        <v>0</v>
      </c>
      <c r="AJ95" s="34">
        <f>PXIL!P95</f>
        <v>0</v>
      </c>
      <c r="AK95" s="34">
        <f>RTM_IEX!J95</f>
        <v>37.549999999999997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59.82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577.838939245392</v>
      </c>
      <c r="P96" s="36">
        <v>74.792871017274479</v>
      </c>
      <c r="Q96" s="36">
        <v>26.64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274.23999999999995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-203</v>
      </c>
      <c r="AA96" s="75">
        <f>STOA!J96</f>
        <v>3.22</v>
      </c>
      <c r="AB96" s="75">
        <f>-STOA!P96</f>
        <v>-150</v>
      </c>
      <c r="AC96">
        <f t="shared" si="3"/>
        <v>11.968791735092237</v>
      </c>
      <c r="AD96">
        <f t="shared" si="4"/>
        <v>703.89704852757404</v>
      </c>
      <c r="AE96">
        <f>'IDT-1'!F96</f>
        <v>0</v>
      </c>
      <c r="AF96" s="24"/>
      <c r="AG96">
        <f t="shared" si="5"/>
        <v>703.89704852757404</v>
      </c>
      <c r="AI96" s="34">
        <f>PXIL!J96</f>
        <v>0</v>
      </c>
      <c r="AJ96" s="34">
        <f>PXIL!P96</f>
        <v>0</v>
      </c>
      <c r="AK96" s="34">
        <f>RTM_IEX!J96</f>
        <v>44.28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59.82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578.48383916272405</v>
      </c>
      <c r="P97" s="36">
        <v>74.792871017274479</v>
      </c>
      <c r="Q97" s="36">
        <v>26.64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273.91999999999996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-219</v>
      </c>
      <c r="AA97" s="75">
        <f>STOA!J97</f>
        <v>3.22</v>
      </c>
      <c r="AB97" s="75">
        <f>-STOA!P97</f>
        <v>-150</v>
      </c>
      <c r="AC97">
        <f t="shared" si="3"/>
        <v>12.058591417996052</v>
      </c>
      <c r="AD97">
        <f t="shared" si="4"/>
        <v>682.36214876200245</v>
      </c>
      <c r="AE97">
        <f>'IDT-1'!F97</f>
        <v>0</v>
      </c>
      <c r="AF97" s="24"/>
      <c r="AG97">
        <f t="shared" si="5"/>
        <v>682.36214876200245</v>
      </c>
      <c r="AI97" s="34">
        <f>PXIL!J97</f>
        <v>0</v>
      </c>
      <c r="AJ97" s="34">
        <f>PXIL!P97</f>
        <v>0</v>
      </c>
      <c r="AK97" s="34">
        <f>RTM_IEX!J97</f>
        <v>38.51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59.82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578.48383916272405</v>
      </c>
      <c r="P98" s="36">
        <v>74.793259249575101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273.66999999999996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-236</v>
      </c>
      <c r="AA98" s="75">
        <f>STOA!J98</f>
        <v>3.22</v>
      </c>
      <c r="AB98" s="75">
        <f>-STOA!P98</f>
        <v>-150</v>
      </c>
      <c r="AC98">
        <f t="shared" si="3"/>
        <v>12.200504360470493</v>
      </c>
      <c r="AD98">
        <f t="shared" si="4"/>
        <v>664.97062405182862</v>
      </c>
      <c r="AE98">
        <f>'IDT-1'!F98</f>
        <v>0</v>
      </c>
      <c r="AF98" s="24"/>
      <c r="AG98">
        <f t="shared" si="5"/>
        <v>664.97062405182862</v>
      </c>
      <c r="AI98" s="34">
        <f>PXIL!J98</f>
        <v>0</v>
      </c>
      <c r="AJ98" s="34">
        <f>PXIL!P98</f>
        <v>0</v>
      </c>
      <c r="AK98" s="34">
        <f>RTM_IEX!J98</f>
        <v>38.51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0.19009357500000001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1.4452156610900022</v>
      </c>
      <c r="J99">
        <f t="shared" si="6"/>
        <v>0</v>
      </c>
      <c r="K99">
        <f t="shared" si="6"/>
        <v>2.2656843227671735E-2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16.42032444394582</v>
      </c>
      <c r="P99" s="36">
        <f t="shared" si="6"/>
        <v>1.5000654501752893</v>
      </c>
      <c r="Q99" s="36">
        <f t="shared" si="6"/>
        <v>0.47449783542429069</v>
      </c>
      <c r="R99" s="38">
        <f>SUM(R3:R98)/4000</f>
        <v>0.2454312539083702</v>
      </c>
      <c r="S99" s="38">
        <f t="shared" si="6"/>
        <v>0</v>
      </c>
      <c r="T99" s="37">
        <f t="shared" si="6"/>
        <v>0.87942250000000022</v>
      </c>
      <c r="U99" s="37">
        <f t="shared" si="6"/>
        <v>7.7926312774999973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-1.7169000000000001</v>
      </c>
      <c r="AA99" s="75">
        <f t="shared" si="6"/>
        <v>7.9350000000000157E-2</v>
      </c>
      <c r="AB99" s="75">
        <f t="shared" si="6"/>
        <v>-3.6</v>
      </c>
      <c r="AC99">
        <f t="shared" si="6"/>
        <v>0.29824493675565811</v>
      </c>
      <c r="AD99">
        <f t="shared" si="6"/>
        <v>23.786636403515793</v>
      </c>
      <c r="AE99">
        <f t="shared" si="6"/>
        <v>-0.48245749999999998</v>
      </c>
      <c r="AG99">
        <f t="shared" si="6"/>
        <v>23.304178903515783</v>
      </c>
      <c r="AI99">
        <f t="shared" si="6"/>
        <v>0</v>
      </c>
      <c r="AJ99">
        <f t="shared" si="6"/>
        <v>0</v>
      </c>
      <c r="AK99">
        <f t="shared" si="6"/>
        <v>0.72134250000000033</v>
      </c>
      <c r="AL99">
        <f t="shared" si="6"/>
        <v>-0.36925000000000002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1.2441600000000002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48.14</v>
      </c>
      <c r="AB3" s="75">
        <f>-STOA!Q3</f>
        <v>0</v>
      </c>
      <c r="AC3">
        <f>SUMIF(B3:AB3,"&gt;0")*$AC$2-SUMIF(B3:AB3,"&lt;0")*($AC$2/(1-$AC$2))+SUMIF(AI3:AR3,"&gt;0")*$AC$2-SUMIF(AI3:AR3,"&lt;0")*($AC$2/(1-$AC$2))</f>
        <v>0.70152660086773744</v>
      </c>
      <c r="AD3">
        <f>SUM(B3:AB3,AI3:AV3)-AC3</f>
        <v>82.813544931005779</v>
      </c>
      <c r="AE3">
        <f>'IDT-1'!E3</f>
        <v>0</v>
      </c>
      <c r="AF3" s="24"/>
      <c r="AG3">
        <f>SUM(AD3:AF3)</f>
        <v>82.813544931005779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14.44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1.2441600000000002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0.70152660086773744</v>
      </c>
      <c r="AD4">
        <f t="shared" ref="AD4:AD67" si="1">SUM(B4:AB4,AI4:AV4)-AC4</f>
        <v>82.813544931005779</v>
      </c>
      <c r="AE4">
        <f>'IDT-1'!E4</f>
        <v>0</v>
      </c>
      <c r="AF4" s="24"/>
      <c r="AG4">
        <f t="shared" ref="AG4:AG67" si="2">SUM(AD4:AF4)</f>
        <v>82.813544931005779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14.44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1.2150000000000001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48.14</v>
      </c>
      <c r="AB5" s="75">
        <f>-STOA!Q5</f>
        <v>0</v>
      </c>
      <c r="AC5">
        <f t="shared" si="0"/>
        <v>0.74983365686773751</v>
      </c>
      <c r="AD5">
        <f t="shared" si="1"/>
        <v>88.516077875005777</v>
      </c>
      <c r="AE5">
        <f>'IDT-1'!E5</f>
        <v>0</v>
      </c>
      <c r="AF5" s="24"/>
      <c r="AG5">
        <f t="shared" si="2"/>
        <v>88.516077875005777</v>
      </c>
      <c r="AI5" s="34">
        <f>PXIL!K5</f>
        <v>0</v>
      </c>
      <c r="AJ5" s="34">
        <f>PXIL!Q5</f>
        <v>0</v>
      </c>
      <c r="AK5" s="34">
        <f>RTM_IEX!K5</f>
        <v>9.6300000000000008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10.59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1.2150000000000001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48.14</v>
      </c>
      <c r="AB6" s="75">
        <f>-STOA!Q6</f>
        <v>0</v>
      </c>
      <c r="AC6">
        <f t="shared" si="0"/>
        <v>0.74176965686773755</v>
      </c>
      <c r="AD6">
        <f t="shared" si="1"/>
        <v>87.564141875005774</v>
      </c>
      <c r="AE6">
        <f>'IDT-1'!E6</f>
        <v>0</v>
      </c>
      <c r="AF6" s="24"/>
      <c r="AG6">
        <f t="shared" si="2"/>
        <v>87.564141875005774</v>
      </c>
      <c r="AI6" s="34">
        <f>PXIL!K6</f>
        <v>0</v>
      </c>
      <c r="AJ6" s="34">
        <f>PXIL!Q6</f>
        <v>0</v>
      </c>
      <c r="AK6" s="34">
        <f>RTM_IEX!K6</f>
        <v>9.6300000000000008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9.6300000000000008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1.2150000000000001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48.14</v>
      </c>
      <c r="AB7" s="75">
        <f>-STOA!Q7</f>
        <v>0</v>
      </c>
      <c r="AC7">
        <f t="shared" si="0"/>
        <v>0.66087765686773747</v>
      </c>
      <c r="AD7">
        <f t="shared" si="1"/>
        <v>78.01503387500577</v>
      </c>
      <c r="AE7">
        <f>'IDT-1'!E7</f>
        <v>0</v>
      </c>
      <c r="AF7" s="24"/>
      <c r="AG7">
        <f t="shared" si="2"/>
        <v>78.01503387500577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1.2150000000000001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48.14</v>
      </c>
      <c r="AB8" s="75">
        <f>-STOA!Q8</f>
        <v>0</v>
      </c>
      <c r="AC8">
        <f t="shared" si="0"/>
        <v>0.66087765686773747</v>
      </c>
      <c r="AD8">
        <f t="shared" si="1"/>
        <v>78.01503387500577</v>
      </c>
      <c r="AE8">
        <f>'IDT-1'!E8</f>
        <v>0</v>
      </c>
      <c r="AF8" s="24"/>
      <c r="AG8">
        <f t="shared" si="2"/>
        <v>78.01503387500577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1.2150000000000001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48.14</v>
      </c>
      <c r="AB9" s="75">
        <f>-STOA!Q9</f>
        <v>0</v>
      </c>
      <c r="AC9">
        <f t="shared" si="0"/>
        <v>0.66087765686773747</v>
      </c>
      <c r="AD9">
        <f t="shared" si="1"/>
        <v>78.01503387500577</v>
      </c>
      <c r="AE9">
        <f>'IDT-1'!E9</f>
        <v>0</v>
      </c>
      <c r="AF9" s="24"/>
      <c r="AG9">
        <f t="shared" si="2"/>
        <v>78.01503387500577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1.2150000000000001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48.14</v>
      </c>
      <c r="AB10" s="75">
        <f>-STOA!Q10</f>
        <v>0</v>
      </c>
      <c r="AC10">
        <f t="shared" si="0"/>
        <v>0.66087765686773747</v>
      </c>
      <c r="AD10">
        <f t="shared" si="1"/>
        <v>78.01503387500577</v>
      </c>
      <c r="AE10">
        <f>'IDT-1'!E10</f>
        <v>0</v>
      </c>
      <c r="AF10" s="24"/>
      <c r="AG10">
        <f t="shared" si="2"/>
        <v>78.01503387500577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1.2150000000000001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48.14</v>
      </c>
      <c r="AB11" s="75">
        <f>-STOA!Q11</f>
        <v>0</v>
      </c>
      <c r="AC11">
        <f t="shared" si="0"/>
        <v>0.66087765686773747</v>
      </c>
      <c r="AD11">
        <f t="shared" si="1"/>
        <v>78.01503387500577</v>
      </c>
      <c r="AE11">
        <f>'IDT-1'!E11</f>
        <v>0</v>
      </c>
      <c r="AF11" s="24"/>
      <c r="AG11">
        <f t="shared" si="2"/>
        <v>78.01503387500577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1.2150000000000001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48.14</v>
      </c>
      <c r="AB12" s="75">
        <f>-STOA!Q12</f>
        <v>0</v>
      </c>
      <c r="AC12">
        <f t="shared" si="0"/>
        <v>0.66087765686773747</v>
      </c>
      <c r="AD12">
        <f t="shared" si="1"/>
        <v>78.01503387500577</v>
      </c>
      <c r="AE12">
        <f>'IDT-1'!E12</f>
        <v>0</v>
      </c>
      <c r="AF12" s="24"/>
      <c r="AG12">
        <f t="shared" si="2"/>
        <v>78.01503387500577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1.2150000000000001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48.14</v>
      </c>
      <c r="AB13" s="75">
        <f>-STOA!Q13</f>
        <v>0</v>
      </c>
      <c r="AC13">
        <f t="shared" si="0"/>
        <v>0.66087765686773747</v>
      </c>
      <c r="AD13">
        <f t="shared" si="1"/>
        <v>78.01503387500577</v>
      </c>
      <c r="AE13">
        <f>'IDT-1'!E13</f>
        <v>0</v>
      </c>
      <c r="AF13" s="24"/>
      <c r="AG13">
        <f t="shared" si="2"/>
        <v>78.01503387500577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1.2150000000000001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48.14</v>
      </c>
      <c r="AB14" s="75">
        <f>-STOA!Q14</f>
        <v>0</v>
      </c>
      <c r="AC14">
        <f t="shared" si="0"/>
        <v>0.66087765686773747</v>
      </c>
      <c r="AD14">
        <f t="shared" si="1"/>
        <v>78.01503387500577</v>
      </c>
      <c r="AE14">
        <f>'IDT-1'!E14</f>
        <v>0</v>
      </c>
      <c r="AF14" s="24"/>
      <c r="AG14">
        <f t="shared" si="2"/>
        <v>78.01503387500577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1.2150000000000001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48.14</v>
      </c>
      <c r="AB15" s="75">
        <f>-STOA!Q15</f>
        <v>0</v>
      </c>
      <c r="AC15">
        <f t="shared" si="0"/>
        <v>0.66087765686773747</v>
      </c>
      <c r="AD15">
        <f t="shared" si="1"/>
        <v>78.01503387500577</v>
      </c>
      <c r="AE15">
        <f>'IDT-1'!E15</f>
        <v>0</v>
      </c>
      <c r="AF15" s="24"/>
      <c r="AG15">
        <f t="shared" si="2"/>
        <v>78.01503387500577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1.2150000000000001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48.14</v>
      </c>
      <c r="AB16" s="75">
        <f>-STOA!Q16</f>
        <v>0</v>
      </c>
      <c r="AC16">
        <f t="shared" si="0"/>
        <v>0.6607936568677375</v>
      </c>
      <c r="AD16">
        <f t="shared" si="1"/>
        <v>78.00511787500578</v>
      </c>
      <c r="AE16">
        <f>'IDT-1'!E16</f>
        <v>0</v>
      </c>
      <c r="AF16" s="24"/>
      <c r="AG16">
        <f t="shared" si="2"/>
        <v>78.00511787500578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9.6199999999999992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1.2150000000000001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48.14</v>
      </c>
      <c r="AB17" s="75">
        <f>-STOA!Q17</f>
        <v>0</v>
      </c>
      <c r="AC17">
        <f t="shared" si="0"/>
        <v>0.66087765686773747</v>
      </c>
      <c r="AD17">
        <f t="shared" si="1"/>
        <v>78.01503387500577</v>
      </c>
      <c r="AE17">
        <f>'IDT-1'!E17</f>
        <v>0</v>
      </c>
      <c r="AF17" s="24"/>
      <c r="AG17">
        <f t="shared" si="2"/>
        <v>78.01503387500577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1.2150000000000001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48.14</v>
      </c>
      <c r="AB18" s="75">
        <f>-STOA!Q18</f>
        <v>0</v>
      </c>
      <c r="AC18">
        <f t="shared" si="0"/>
        <v>0.6607936568677375</v>
      </c>
      <c r="AD18">
        <f t="shared" si="1"/>
        <v>78.00511787500578</v>
      </c>
      <c r="AE18">
        <f>'IDT-1'!E18</f>
        <v>0</v>
      </c>
      <c r="AF18" s="24"/>
      <c r="AG18">
        <f t="shared" si="2"/>
        <v>78.00511787500578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9.6199999999999992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1.2150000000000001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48.14</v>
      </c>
      <c r="AB19" s="75">
        <f>-STOA!Q19</f>
        <v>0</v>
      </c>
      <c r="AC19">
        <f t="shared" si="0"/>
        <v>0.6607936568677375</v>
      </c>
      <c r="AD19">
        <f t="shared" si="1"/>
        <v>78.00511787500578</v>
      </c>
      <c r="AE19">
        <f>'IDT-1'!E19</f>
        <v>0</v>
      </c>
      <c r="AF19" s="24"/>
      <c r="AG19">
        <f t="shared" si="2"/>
        <v>78.00511787500578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9.6199999999999992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1.2150000000000001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48.14</v>
      </c>
      <c r="AB20" s="75">
        <f>-STOA!Q20</f>
        <v>0</v>
      </c>
      <c r="AC20">
        <f t="shared" si="0"/>
        <v>0.66087765686773747</v>
      </c>
      <c r="AD20">
        <f t="shared" si="1"/>
        <v>78.01503387500577</v>
      </c>
      <c r="AE20">
        <f>'IDT-1'!E20</f>
        <v>0</v>
      </c>
      <c r="AF20" s="24"/>
      <c r="AG20">
        <f t="shared" si="2"/>
        <v>78.01503387500577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1.2150000000000001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48.14</v>
      </c>
      <c r="AB21" s="75">
        <f>-STOA!Q21</f>
        <v>0</v>
      </c>
      <c r="AC21">
        <f t="shared" si="0"/>
        <v>0.66087765686773747</v>
      </c>
      <c r="AD21">
        <f t="shared" si="1"/>
        <v>78.01503387500577</v>
      </c>
      <c r="AE21">
        <f>'IDT-1'!E21</f>
        <v>0</v>
      </c>
      <c r="AF21" s="24"/>
      <c r="AG21">
        <f t="shared" si="2"/>
        <v>78.01503387500577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1.2150000000000001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48.14</v>
      </c>
      <c r="AB22" s="75">
        <f>-STOA!Q22</f>
        <v>0</v>
      </c>
      <c r="AC22">
        <f t="shared" si="0"/>
        <v>0.6607936568677375</v>
      </c>
      <c r="AD22">
        <f t="shared" si="1"/>
        <v>78.00511787500578</v>
      </c>
      <c r="AE22">
        <f>'IDT-1'!E22</f>
        <v>0</v>
      </c>
      <c r="AF22" s="24"/>
      <c r="AG22">
        <f t="shared" si="2"/>
        <v>78.00511787500578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9.6199999999999992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1.2150000000000001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48.14</v>
      </c>
      <c r="AB23" s="75">
        <f>-STOA!Q23</f>
        <v>0</v>
      </c>
      <c r="AC23">
        <f t="shared" si="0"/>
        <v>0.66087765686773747</v>
      </c>
      <c r="AD23">
        <f t="shared" si="1"/>
        <v>78.01503387500577</v>
      </c>
      <c r="AE23">
        <f>'IDT-1'!E23</f>
        <v>0</v>
      </c>
      <c r="AF23" s="24"/>
      <c r="AG23">
        <f t="shared" si="2"/>
        <v>78.01503387500577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1.2150000000000001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48.14</v>
      </c>
      <c r="AB24" s="75">
        <f>-STOA!Q24</f>
        <v>0</v>
      </c>
      <c r="AC24">
        <f t="shared" si="0"/>
        <v>0.66087765686773747</v>
      </c>
      <c r="AD24">
        <f t="shared" si="1"/>
        <v>78.01503387500577</v>
      </c>
      <c r="AE24">
        <f>'IDT-1'!E24</f>
        <v>0</v>
      </c>
      <c r="AF24" s="24"/>
      <c r="AG24">
        <f t="shared" si="2"/>
        <v>78.01503387500577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48.14</v>
      </c>
      <c r="AB25" s="75">
        <f>-STOA!Q25</f>
        <v>0</v>
      </c>
      <c r="AC25">
        <f t="shared" si="0"/>
        <v>0.66157166486773744</v>
      </c>
      <c r="AD25">
        <f t="shared" si="1"/>
        <v>78.096959867005779</v>
      </c>
      <c r="AE25">
        <f>'IDT-1'!E25</f>
        <v>0</v>
      </c>
      <c r="AF25" s="24"/>
      <c r="AG25">
        <f t="shared" si="2"/>
        <v>78.096959867005779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9.6300000000000008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48.14</v>
      </c>
      <c r="AB26" s="75">
        <f>-STOA!Q26</f>
        <v>0</v>
      </c>
      <c r="AC26">
        <f t="shared" si="0"/>
        <v>0.74246366486773752</v>
      </c>
      <c r="AD26">
        <f t="shared" si="1"/>
        <v>87.646067867005769</v>
      </c>
      <c r="AE26">
        <f>'IDT-1'!E26</f>
        <v>0</v>
      </c>
      <c r="AF26" s="24"/>
      <c r="AG26">
        <f t="shared" si="2"/>
        <v>87.646067867005769</v>
      </c>
      <c r="AI26" s="34">
        <f>PXIL!K26</f>
        <v>0</v>
      </c>
      <c r="AJ26" s="34">
        <f>PXIL!Q26</f>
        <v>0</v>
      </c>
      <c r="AK26" s="34">
        <f>RTM_IEX!K26</f>
        <v>9.6300000000000008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9.6300000000000008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48.14</v>
      </c>
      <c r="AB27" s="75">
        <f>-STOA!Q27</f>
        <v>0</v>
      </c>
      <c r="AC27">
        <f t="shared" si="0"/>
        <v>0.75858400800000003</v>
      </c>
      <c r="AD27">
        <f t="shared" si="1"/>
        <v>89.549035992000015</v>
      </c>
      <c r="AE27">
        <f>'IDT-1'!E27</f>
        <v>0</v>
      </c>
      <c r="AF27" s="24"/>
      <c r="AG27">
        <f t="shared" si="2"/>
        <v>89.549035992000015</v>
      </c>
      <c r="AI27" s="34">
        <f>PXIL!K27</f>
        <v>0</v>
      </c>
      <c r="AJ27" s="34">
        <f>PXIL!Q27</f>
        <v>0</v>
      </c>
      <c r="AK27" s="34">
        <f>RTM_IEX!K27</f>
        <v>19.25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1.93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48.14</v>
      </c>
      <c r="AB28" s="75">
        <f>-STOA!Q28</f>
        <v>0</v>
      </c>
      <c r="AC28">
        <f t="shared" si="0"/>
        <v>0.86375200800000007</v>
      </c>
      <c r="AD28">
        <f t="shared" si="1"/>
        <v>101.96386799199999</v>
      </c>
      <c r="AE28">
        <f>'IDT-1'!E28</f>
        <v>0</v>
      </c>
      <c r="AF28" s="24"/>
      <c r="AG28">
        <f t="shared" si="2"/>
        <v>101.96386799199999</v>
      </c>
      <c r="AI28" s="34">
        <f>PXIL!K28</f>
        <v>0</v>
      </c>
      <c r="AJ28" s="34">
        <f>PXIL!Q28</f>
        <v>0</v>
      </c>
      <c r="AK28" s="34">
        <f>RTM_IEX!K28</f>
        <v>9.6300000000000008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24.07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48.14</v>
      </c>
      <c r="AB29" s="75">
        <f>-STOA!Q29</f>
        <v>0</v>
      </c>
      <c r="AC29">
        <f t="shared" si="0"/>
        <v>0.90415600799999996</v>
      </c>
      <c r="AD29">
        <f t="shared" si="1"/>
        <v>106.733463992</v>
      </c>
      <c r="AE29">
        <f>'IDT-1'!E29</f>
        <v>0</v>
      </c>
      <c r="AF29" s="24"/>
      <c r="AG29">
        <f t="shared" si="2"/>
        <v>106.733463992</v>
      </c>
      <c r="AI29" s="34">
        <f>PXIL!K29</f>
        <v>0</v>
      </c>
      <c r="AJ29" s="34">
        <f>PXIL!Q29</f>
        <v>0</v>
      </c>
      <c r="AK29" s="34">
        <f>RTM_IEX!K29</f>
        <v>9.6300000000000008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28.88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19.689670336109831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48.14</v>
      </c>
      <c r="AB30" s="75">
        <f>-STOA!Q30</f>
        <v>0</v>
      </c>
      <c r="AC30">
        <f t="shared" si="0"/>
        <v>0.92935323882332255</v>
      </c>
      <c r="AD30">
        <f t="shared" si="1"/>
        <v>109.7079370972865</v>
      </c>
      <c r="AE30">
        <f>'IDT-1'!E30</f>
        <v>0</v>
      </c>
      <c r="AF30" s="24"/>
      <c r="AG30">
        <f t="shared" si="2"/>
        <v>109.7079370972865</v>
      </c>
      <c r="AI30" s="34">
        <f>PXIL!K30</f>
        <v>0</v>
      </c>
      <c r="AJ30" s="34">
        <f>PXIL!Q30</f>
        <v>0</v>
      </c>
      <c r="AK30" s="34">
        <f>RTM_IEX!K30</f>
        <v>7.82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33.69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17.052359214767066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48.14</v>
      </c>
      <c r="AB31" s="75">
        <f>-STOA!Q31</f>
        <v>0</v>
      </c>
      <c r="AC31">
        <f t="shared" si="0"/>
        <v>0.74491182540404333</v>
      </c>
      <c r="AD31">
        <f t="shared" si="1"/>
        <v>87.935067389363013</v>
      </c>
      <c r="AE31">
        <f>'IDT-1'!E31</f>
        <v>0</v>
      </c>
      <c r="AF31" s="24"/>
      <c r="AG31">
        <f t="shared" si="2"/>
        <v>87.935067389363013</v>
      </c>
      <c r="AI31" s="34">
        <f>PXIL!K31</f>
        <v>0</v>
      </c>
      <c r="AJ31" s="34">
        <f>PXIL!Q31</f>
        <v>0</v>
      </c>
      <c r="AK31" s="34">
        <f>RTM_IEX!K31</f>
        <v>16.41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5.78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19.689683580410591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48.14</v>
      </c>
      <c r="AB32" s="75">
        <f>-STOA!Q32</f>
        <v>0</v>
      </c>
      <c r="AC32">
        <f t="shared" si="0"/>
        <v>0.94774935007544892</v>
      </c>
      <c r="AD32">
        <f t="shared" si="1"/>
        <v>111.87955423033513</v>
      </c>
      <c r="AE32">
        <f>'IDT-1'!E32</f>
        <v>0</v>
      </c>
      <c r="AF32" s="24"/>
      <c r="AG32">
        <f t="shared" si="2"/>
        <v>111.87955423033513</v>
      </c>
      <c r="AI32" s="34">
        <f>PXIL!K32</f>
        <v>0</v>
      </c>
      <c r="AJ32" s="34">
        <f>PXIL!Q32</f>
        <v>0</v>
      </c>
      <c r="AK32" s="34">
        <f>RTM_IEX!K32</f>
        <v>5.19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38.51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19.689683580410591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48.14</v>
      </c>
      <c r="AB33" s="75">
        <f>-STOA!Q33</f>
        <v>0</v>
      </c>
      <c r="AC33">
        <f t="shared" si="0"/>
        <v>0.98479335007544888</v>
      </c>
      <c r="AD33">
        <f t="shared" si="1"/>
        <v>116.25251023033516</v>
      </c>
      <c r="AE33">
        <f>'IDT-1'!E33</f>
        <v>0</v>
      </c>
      <c r="AF33" s="24"/>
      <c r="AG33">
        <f t="shared" si="2"/>
        <v>116.25251023033516</v>
      </c>
      <c r="AI33" s="34">
        <f>PXIL!K33</f>
        <v>0</v>
      </c>
      <c r="AJ33" s="34">
        <f>PXIL!Q33</f>
        <v>0</v>
      </c>
      <c r="AK33" s="34">
        <f>RTM_IEX!K33</f>
        <v>4.79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43.32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19.689683580410591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48.14</v>
      </c>
      <c r="AB34" s="75">
        <f>-STOA!Q34</f>
        <v>0</v>
      </c>
      <c r="AC34">
        <f t="shared" si="0"/>
        <v>1.0246933500754489</v>
      </c>
      <c r="AD34">
        <f t="shared" si="1"/>
        <v>120.96261023033516</v>
      </c>
      <c r="AE34">
        <f>'IDT-1'!E34</f>
        <v>0</v>
      </c>
      <c r="AF34" s="24"/>
      <c r="AG34">
        <f t="shared" si="2"/>
        <v>120.96261023033516</v>
      </c>
      <c r="AI34" s="34">
        <f>PXIL!K34</f>
        <v>0</v>
      </c>
      <c r="AJ34" s="34">
        <f>PXIL!Q34</f>
        <v>0</v>
      </c>
      <c r="AK34" s="34">
        <f>RTM_IEX!K34</f>
        <v>4.7300000000000004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48.13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19.689670336109831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48.14</v>
      </c>
      <c r="AB35" s="75">
        <f>-STOA!Q35</f>
        <v>0</v>
      </c>
      <c r="AC35">
        <f t="shared" si="0"/>
        <v>1.0907172388233226</v>
      </c>
      <c r="AD35">
        <f t="shared" si="1"/>
        <v>128.75657309728652</v>
      </c>
      <c r="AE35">
        <f>'IDT-1'!E35</f>
        <v>0</v>
      </c>
      <c r="AF35" s="24"/>
      <c r="AG35">
        <f t="shared" si="2"/>
        <v>128.75657309728652</v>
      </c>
      <c r="AI35" s="34">
        <f>PXIL!K35</f>
        <v>0</v>
      </c>
      <c r="AJ35" s="34">
        <f>PXIL!Q35</f>
        <v>0</v>
      </c>
      <c r="AK35" s="34">
        <f>RTM_IEX!K35</f>
        <v>7.77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52.95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19.689670336109831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48.14</v>
      </c>
      <c r="AB36" s="75">
        <f>-STOA!Q36</f>
        <v>0</v>
      </c>
      <c r="AC36">
        <f t="shared" si="0"/>
        <v>1.1063412388233225</v>
      </c>
      <c r="AD36">
        <f t="shared" si="1"/>
        <v>130.60094909728653</v>
      </c>
      <c r="AE36">
        <f>'IDT-1'!E36</f>
        <v>0</v>
      </c>
      <c r="AF36" s="24"/>
      <c r="AG36">
        <f t="shared" si="2"/>
        <v>130.60094909728653</v>
      </c>
      <c r="AI36" s="34">
        <f>PXIL!K36</f>
        <v>0</v>
      </c>
      <c r="AJ36" s="34">
        <f>PXIL!Q36</f>
        <v>0</v>
      </c>
      <c r="AK36" s="34">
        <f>RTM_IEX!K36</f>
        <v>9.6300000000000008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52.95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19.689670336109831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48.14</v>
      </c>
      <c r="AB37" s="75">
        <f>-STOA!Q37</f>
        <v>0</v>
      </c>
      <c r="AC37">
        <f t="shared" si="0"/>
        <v>1.1629572388233225</v>
      </c>
      <c r="AD37">
        <f t="shared" si="1"/>
        <v>137.28433309728652</v>
      </c>
      <c r="AE37">
        <f>'IDT-1'!E37</f>
        <v>0</v>
      </c>
      <c r="AF37" s="24"/>
      <c r="AG37">
        <f t="shared" si="2"/>
        <v>137.28433309728652</v>
      </c>
      <c r="AI37" s="34">
        <f>PXIL!K37</f>
        <v>0</v>
      </c>
      <c r="AJ37" s="34">
        <f>PXIL!Q37</f>
        <v>0</v>
      </c>
      <c r="AK37" s="34">
        <f>RTM_IEX!K37</f>
        <v>11.55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57.77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19.689670336109831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48.14</v>
      </c>
      <c r="AB38" s="75">
        <f>-STOA!Q38</f>
        <v>0</v>
      </c>
      <c r="AC38">
        <f t="shared" si="0"/>
        <v>1.2032772388233226</v>
      </c>
      <c r="AD38">
        <f t="shared" si="1"/>
        <v>142.04401309728652</v>
      </c>
      <c r="AE38">
        <f>'IDT-1'!E38</f>
        <v>0</v>
      </c>
      <c r="AF38" s="24"/>
      <c r="AG38">
        <f t="shared" si="2"/>
        <v>142.04401309728652</v>
      </c>
      <c r="AI38" s="34">
        <f>PXIL!K38</f>
        <v>0</v>
      </c>
      <c r="AJ38" s="34">
        <f>PXIL!Q38</f>
        <v>0</v>
      </c>
      <c r="AK38" s="34">
        <f>RTM_IEX!K38</f>
        <v>11.55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62.57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19.689670336109831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62.97</v>
      </c>
      <c r="AB39" s="75">
        <f>-STOA!Q39</f>
        <v>0</v>
      </c>
      <c r="AC39">
        <f t="shared" si="0"/>
        <v>1.1661492388233223</v>
      </c>
      <c r="AD39">
        <f t="shared" si="1"/>
        <v>137.6611410972865</v>
      </c>
      <c r="AE39">
        <f>'IDT-1'!E39</f>
        <v>0</v>
      </c>
      <c r="AF39" s="24"/>
      <c r="AG39">
        <f t="shared" si="2"/>
        <v>137.6611410972865</v>
      </c>
      <c r="AI39" s="34">
        <f>PXIL!K39</f>
        <v>0</v>
      </c>
      <c r="AJ39" s="34">
        <f>PXIL!Q39</f>
        <v>0</v>
      </c>
      <c r="AK39" s="34">
        <f>RTM_IEX!K39</f>
        <v>11.55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43.32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19.689670336109831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62.97</v>
      </c>
      <c r="AB40" s="75">
        <f>-STOA!Q40</f>
        <v>0</v>
      </c>
      <c r="AC40">
        <f t="shared" si="0"/>
        <v>1.1662332388233225</v>
      </c>
      <c r="AD40">
        <f t="shared" si="1"/>
        <v>137.67105709728651</v>
      </c>
      <c r="AE40">
        <f>'IDT-1'!E40</f>
        <v>0</v>
      </c>
      <c r="AF40" s="24"/>
      <c r="AG40">
        <f t="shared" si="2"/>
        <v>137.67105709728651</v>
      </c>
      <c r="AI40" s="34">
        <f>PXIL!K40</f>
        <v>0</v>
      </c>
      <c r="AJ40" s="34">
        <f>PXIL!Q40</f>
        <v>0</v>
      </c>
      <c r="AK40" s="34">
        <f>RTM_IEX!K40</f>
        <v>11.55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43.33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19.689670336109831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62.97</v>
      </c>
      <c r="AB41" s="75">
        <f>-STOA!Q41</f>
        <v>0</v>
      </c>
      <c r="AC41">
        <f t="shared" si="0"/>
        <v>1.1661492388233223</v>
      </c>
      <c r="AD41">
        <f t="shared" si="1"/>
        <v>137.6611410972865</v>
      </c>
      <c r="AE41">
        <f>'IDT-1'!E41</f>
        <v>0</v>
      </c>
      <c r="AF41" s="24"/>
      <c r="AG41">
        <f t="shared" si="2"/>
        <v>137.6611410972865</v>
      </c>
      <c r="AI41" s="34">
        <f>PXIL!K41</f>
        <v>0</v>
      </c>
      <c r="AJ41" s="34">
        <f>PXIL!Q41</f>
        <v>0</v>
      </c>
      <c r="AK41" s="34">
        <f>RTM_IEX!K41</f>
        <v>11.55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43.32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19.689670336109831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62.97</v>
      </c>
      <c r="AB42" s="75">
        <f>-STOA!Q42</f>
        <v>0</v>
      </c>
      <c r="AC42">
        <f t="shared" si="0"/>
        <v>1.1824452388233224</v>
      </c>
      <c r="AD42">
        <f t="shared" si="1"/>
        <v>139.58484509728649</v>
      </c>
      <c r="AE42">
        <f>'IDT-1'!E42</f>
        <v>0</v>
      </c>
      <c r="AF42" s="24"/>
      <c r="AG42">
        <f t="shared" si="2"/>
        <v>139.58484509728649</v>
      </c>
      <c r="AI42" s="34">
        <f>PXIL!K42</f>
        <v>0</v>
      </c>
      <c r="AJ42" s="34">
        <f>PXIL!Q42</f>
        <v>0</v>
      </c>
      <c r="AK42" s="34">
        <f>RTM_IEX!K42</f>
        <v>12.52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44.29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19.689670336109831</v>
      </c>
      <c r="J43">
        <f>Bawana_RLNG!S43</f>
        <v>0</v>
      </c>
      <c r="K43">
        <f>Bawana_Spot!S43</f>
        <v>2.2790883646541382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101.09</v>
      </c>
      <c r="AB43" s="75">
        <f>-STOA!Q43</f>
        <v>0</v>
      </c>
      <c r="AC43">
        <f t="shared" si="0"/>
        <v>1.1658895810864174</v>
      </c>
      <c r="AD43">
        <f t="shared" si="1"/>
        <v>137.63048911967755</v>
      </c>
      <c r="AE43">
        <f>'IDT-1'!E43</f>
        <v>0</v>
      </c>
      <c r="AF43" s="24"/>
      <c r="AG43">
        <f t="shared" si="2"/>
        <v>137.63048911967755</v>
      </c>
      <c r="AI43" s="34">
        <f>PXIL!K43</f>
        <v>0</v>
      </c>
      <c r="AJ43" s="34">
        <f>PXIL!Q43</f>
        <v>0</v>
      </c>
      <c r="AK43" s="34">
        <f>RTM_IEX!K43</f>
        <v>14.44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19.690000000000001</v>
      </c>
      <c r="J44">
        <f>Bawana_RLNG!S44</f>
        <v>0</v>
      </c>
      <c r="K44">
        <f>Bawana_Spot!S44</f>
        <v>2.2790883646541382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101.09</v>
      </c>
      <c r="AB44" s="75">
        <f>-STOA!Q44</f>
        <v>0</v>
      </c>
      <c r="AC44">
        <f t="shared" si="0"/>
        <v>1.1658923502630947</v>
      </c>
      <c r="AD44">
        <f t="shared" si="1"/>
        <v>137.63081601439103</v>
      </c>
      <c r="AE44">
        <f>'IDT-1'!E44</f>
        <v>0</v>
      </c>
      <c r="AF44" s="24"/>
      <c r="AG44">
        <f t="shared" si="2"/>
        <v>137.63081601439103</v>
      </c>
      <c r="AI44" s="34">
        <f>PXIL!K44</f>
        <v>0</v>
      </c>
      <c r="AJ44" s="34">
        <f>PXIL!Q44</f>
        <v>0</v>
      </c>
      <c r="AK44" s="34">
        <f>RTM_IEX!K44</f>
        <v>14.44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19.690000000000001</v>
      </c>
      <c r="J45">
        <f>Bawana_RLNG!S45</f>
        <v>0</v>
      </c>
      <c r="K45">
        <f>Bawana_Spot!S45</f>
        <v>2.2790883646541382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101.09</v>
      </c>
      <c r="AB45" s="75">
        <f>-STOA!Q45</f>
        <v>0</v>
      </c>
      <c r="AC45">
        <f t="shared" si="0"/>
        <v>1.1658923502630947</v>
      </c>
      <c r="AD45">
        <f t="shared" si="1"/>
        <v>137.63081601439103</v>
      </c>
      <c r="AE45">
        <f>'IDT-1'!E45</f>
        <v>0</v>
      </c>
      <c r="AF45" s="24"/>
      <c r="AG45">
        <f t="shared" si="2"/>
        <v>137.63081601439103</v>
      </c>
      <c r="AI45" s="34">
        <f>PXIL!K45</f>
        <v>0</v>
      </c>
      <c r="AJ45" s="34">
        <f>PXIL!Q45</f>
        <v>0</v>
      </c>
      <c r="AK45" s="34">
        <f>RTM_IEX!K45</f>
        <v>14.44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19.690000000000001</v>
      </c>
      <c r="J46">
        <f>Bawana_RLNG!S46</f>
        <v>0</v>
      </c>
      <c r="K46">
        <f>Bawana_Spot!S46</f>
        <v>2.2790883646541382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101.09</v>
      </c>
      <c r="AB46" s="75">
        <f>-STOA!Q46</f>
        <v>0</v>
      </c>
      <c r="AC46">
        <f t="shared" si="0"/>
        <v>1.1658923502630947</v>
      </c>
      <c r="AD46">
        <f t="shared" si="1"/>
        <v>137.63081601439103</v>
      </c>
      <c r="AE46">
        <f>'IDT-1'!E46</f>
        <v>0</v>
      </c>
      <c r="AF46" s="24"/>
      <c r="AG46">
        <f t="shared" si="2"/>
        <v>137.63081601439103</v>
      </c>
      <c r="AI46" s="34">
        <f>PXIL!K46</f>
        <v>0</v>
      </c>
      <c r="AJ46" s="34">
        <f>PXIL!Q46</f>
        <v>0</v>
      </c>
      <c r="AK46" s="34">
        <f>RTM_IEX!K46</f>
        <v>14.44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19.690000000000001</v>
      </c>
      <c r="J47">
        <f>Bawana_RLNG!S47</f>
        <v>0</v>
      </c>
      <c r="K47">
        <f>Bawana_Spot!S47</f>
        <v>2.2790883646541382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101.09</v>
      </c>
      <c r="AB47" s="75">
        <f>-STOA!Q47</f>
        <v>0</v>
      </c>
      <c r="AC47">
        <f t="shared" si="0"/>
        <v>1.1658923502630947</v>
      </c>
      <c r="AD47">
        <f t="shared" si="1"/>
        <v>137.63081601439103</v>
      </c>
      <c r="AE47">
        <f>'IDT-1'!E47</f>
        <v>0</v>
      </c>
      <c r="AF47" s="24"/>
      <c r="AG47">
        <f t="shared" si="2"/>
        <v>137.63081601439103</v>
      </c>
      <c r="AI47" s="34">
        <f>PXIL!K47</f>
        <v>0</v>
      </c>
      <c r="AJ47" s="34">
        <f>PXIL!Q47</f>
        <v>0</v>
      </c>
      <c r="AK47" s="34">
        <f>RTM_IEX!K47</f>
        <v>14.44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19.690000000000001</v>
      </c>
      <c r="J48">
        <f>Bawana_RLNG!S48</f>
        <v>0</v>
      </c>
      <c r="K48">
        <f>Bawana_Spot!S48</f>
        <v>2.2790883646541382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101.09</v>
      </c>
      <c r="AB48" s="75">
        <f>-STOA!Q48</f>
        <v>0</v>
      </c>
      <c r="AC48">
        <f t="shared" si="0"/>
        <v>1.1658923502630947</v>
      </c>
      <c r="AD48">
        <f t="shared" si="1"/>
        <v>137.63081601439103</v>
      </c>
      <c r="AE48">
        <f>'IDT-1'!E48</f>
        <v>0</v>
      </c>
      <c r="AF48" s="24"/>
      <c r="AG48">
        <f t="shared" si="2"/>
        <v>137.63081601439103</v>
      </c>
      <c r="AI48" s="34">
        <f>PXIL!K48</f>
        <v>0</v>
      </c>
      <c r="AJ48" s="34">
        <f>PXIL!Q48</f>
        <v>0</v>
      </c>
      <c r="AK48" s="34">
        <f>RTM_IEX!K48</f>
        <v>14.44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19.690000000000001</v>
      </c>
      <c r="J49">
        <f>Bawana_RLNG!S49</f>
        <v>0</v>
      </c>
      <c r="K49">
        <f>Bawana_Spot!S49</f>
        <v>2.2790883646541382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101.09</v>
      </c>
      <c r="AB49" s="75">
        <f>-STOA!Q49</f>
        <v>0</v>
      </c>
      <c r="AC49">
        <f t="shared" si="0"/>
        <v>1.1658923502630947</v>
      </c>
      <c r="AD49">
        <f t="shared" si="1"/>
        <v>137.63081601439103</v>
      </c>
      <c r="AE49">
        <f>'IDT-1'!E49</f>
        <v>0</v>
      </c>
      <c r="AF49" s="24"/>
      <c r="AG49">
        <f t="shared" si="2"/>
        <v>137.63081601439103</v>
      </c>
      <c r="AI49" s="34">
        <f>PXIL!K49</f>
        <v>0</v>
      </c>
      <c r="AJ49" s="34">
        <f>PXIL!Q49</f>
        <v>0</v>
      </c>
      <c r="AK49" s="34">
        <f>RTM_IEX!K49</f>
        <v>14.44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19.690000000000001</v>
      </c>
      <c r="J50">
        <f>Bawana_RLNG!S50</f>
        <v>0</v>
      </c>
      <c r="K50">
        <f>Bawana_Spot!S50</f>
        <v>2.2790883646541382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101.09</v>
      </c>
      <c r="AB50" s="75">
        <f>-STOA!Q50</f>
        <v>0</v>
      </c>
      <c r="AC50">
        <f t="shared" si="0"/>
        <v>1.1658923502630947</v>
      </c>
      <c r="AD50">
        <f t="shared" si="1"/>
        <v>137.63081601439103</v>
      </c>
      <c r="AE50">
        <f>'IDT-1'!E50</f>
        <v>0</v>
      </c>
      <c r="AF50" s="24"/>
      <c r="AG50">
        <f t="shared" si="2"/>
        <v>137.63081601439103</v>
      </c>
      <c r="AI50" s="34">
        <f>PXIL!K50</f>
        <v>0</v>
      </c>
      <c r="AJ50" s="34">
        <f>PXIL!Q50</f>
        <v>0</v>
      </c>
      <c r="AK50" s="34">
        <f>RTM_IEX!K50</f>
        <v>14.44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19.690000000000001</v>
      </c>
      <c r="J51">
        <f>Bawana_RLNG!S51</f>
        <v>0</v>
      </c>
      <c r="K51">
        <f>Bawana_Spot!S51</f>
        <v>2.2790883646541382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101.09</v>
      </c>
      <c r="AB51" s="75">
        <f>-STOA!Q51</f>
        <v>0</v>
      </c>
      <c r="AC51">
        <f t="shared" si="0"/>
        <v>1.1658923502630947</v>
      </c>
      <c r="AD51">
        <f t="shared" si="1"/>
        <v>137.63081601439103</v>
      </c>
      <c r="AE51">
        <f>'IDT-1'!E51</f>
        <v>0</v>
      </c>
      <c r="AF51" s="24"/>
      <c r="AG51">
        <f t="shared" si="2"/>
        <v>137.63081601439103</v>
      </c>
      <c r="AI51" s="34">
        <f>PXIL!K51</f>
        <v>0</v>
      </c>
      <c r="AJ51" s="34">
        <f>PXIL!Q51</f>
        <v>0</v>
      </c>
      <c r="AK51" s="34">
        <f>RTM_IEX!K51</f>
        <v>14.44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19.690000000000001</v>
      </c>
      <c r="J52">
        <f>Bawana_RLNG!S52</f>
        <v>0</v>
      </c>
      <c r="K52">
        <f>Bawana_Spot!S52</f>
        <v>2.2790883646541382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101.09</v>
      </c>
      <c r="AB52" s="75">
        <f>-STOA!Q52</f>
        <v>0</v>
      </c>
      <c r="AC52">
        <f t="shared" si="0"/>
        <v>1.1658923502630947</v>
      </c>
      <c r="AD52">
        <f t="shared" si="1"/>
        <v>137.63081601439103</v>
      </c>
      <c r="AE52">
        <f>'IDT-1'!E52</f>
        <v>0</v>
      </c>
      <c r="AF52" s="24"/>
      <c r="AG52">
        <f t="shared" si="2"/>
        <v>137.63081601439103</v>
      </c>
      <c r="AI52" s="34">
        <f>PXIL!K52</f>
        <v>0</v>
      </c>
      <c r="AJ52" s="34">
        <f>PXIL!Q52</f>
        <v>0</v>
      </c>
      <c r="AK52" s="34">
        <f>RTM_IEX!K52</f>
        <v>14.44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3.799088072954163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101.09</v>
      </c>
      <c r="AB53" s="75">
        <f>-STOA!Q53</f>
        <v>0</v>
      </c>
      <c r="AC53">
        <f t="shared" si="0"/>
        <v>1.1786680046805527</v>
      </c>
      <c r="AD53">
        <f t="shared" si="1"/>
        <v>139.13895160014712</v>
      </c>
      <c r="AE53">
        <f>'IDT-1'!E53</f>
        <v>0</v>
      </c>
      <c r="AF53" s="24"/>
      <c r="AG53">
        <f t="shared" si="2"/>
        <v>139.13895160014712</v>
      </c>
      <c r="AI53" s="34">
        <f>PXIL!K53</f>
        <v>0</v>
      </c>
      <c r="AJ53" s="34">
        <f>PXIL!Q53</f>
        <v>0</v>
      </c>
      <c r="AK53" s="34">
        <f>RTM_IEX!K53</f>
        <v>14.44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3.799088072954163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101.09</v>
      </c>
      <c r="AB54" s="75">
        <f>-STOA!Q54</f>
        <v>0</v>
      </c>
      <c r="AC54">
        <f t="shared" si="0"/>
        <v>1.1786680046805527</v>
      </c>
      <c r="AD54">
        <f t="shared" si="1"/>
        <v>139.13895160014712</v>
      </c>
      <c r="AE54">
        <f>'IDT-1'!E54</f>
        <v>0</v>
      </c>
      <c r="AF54" s="24"/>
      <c r="AG54">
        <f t="shared" si="2"/>
        <v>139.13895160014712</v>
      </c>
      <c r="AI54" s="34">
        <f>PXIL!K54</f>
        <v>0</v>
      </c>
      <c r="AJ54" s="34">
        <f>PXIL!Q54</f>
        <v>0</v>
      </c>
      <c r="AK54" s="34">
        <f>RTM_IEX!K54</f>
        <v>14.44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101.09</v>
      </c>
      <c r="AB55" s="75">
        <f>-STOA!Q55</f>
        <v>0</v>
      </c>
      <c r="AC55">
        <f t="shared" si="0"/>
        <v>1.1467556648677375</v>
      </c>
      <c r="AD55">
        <f t="shared" si="1"/>
        <v>135.37177586700579</v>
      </c>
      <c r="AE55">
        <f>'IDT-1'!E55</f>
        <v>0</v>
      </c>
      <c r="AF55" s="24"/>
      <c r="AG55">
        <f t="shared" si="2"/>
        <v>135.37177586700579</v>
      </c>
      <c r="AI55" s="34">
        <f>PXIL!K55</f>
        <v>0</v>
      </c>
      <c r="AJ55" s="34">
        <f>PXIL!Q55</f>
        <v>0</v>
      </c>
      <c r="AK55" s="34">
        <f>RTM_IEX!K55</f>
        <v>14.44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101.09</v>
      </c>
      <c r="AB56" s="75">
        <f>-STOA!Q56</f>
        <v>0</v>
      </c>
      <c r="AC56">
        <f t="shared" si="0"/>
        <v>1.1467556648677375</v>
      </c>
      <c r="AD56">
        <f t="shared" si="1"/>
        <v>135.37177586700579</v>
      </c>
      <c r="AE56">
        <f>'IDT-1'!E56</f>
        <v>0</v>
      </c>
      <c r="AF56" s="24"/>
      <c r="AG56">
        <f t="shared" si="2"/>
        <v>135.37177586700579</v>
      </c>
      <c r="AI56" s="34">
        <f>PXIL!K56</f>
        <v>0</v>
      </c>
      <c r="AJ56" s="34">
        <f>PXIL!Q56</f>
        <v>0</v>
      </c>
      <c r="AK56" s="34">
        <f>RTM_IEX!K56</f>
        <v>14.44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101.09</v>
      </c>
      <c r="AB57" s="75">
        <f>-STOA!Q57</f>
        <v>0</v>
      </c>
      <c r="AC57">
        <f t="shared" si="0"/>
        <v>1.1467556648677375</v>
      </c>
      <c r="AD57">
        <f t="shared" si="1"/>
        <v>135.37177586700579</v>
      </c>
      <c r="AE57">
        <f>'IDT-1'!E57</f>
        <v>0</v>
      </c>
      <c r="AF57" s="24"/>
      <c r="AG57">
        <f t="shared" si="2"/>
        <v>135.37177586700579</v>
      </c>
      <c r="AI57" s="34">
        <f>PXIL!K57</f>
        <v>0</v>
      </c>
      <c r="AJ57" s="34">
        <f>PXIL!Q57</f>
        <v>0</v>
      </c>
      <c r="AK57" s="34">
        <f>RTM_IEX!K57</f>
        <v>14.44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101.09</v>
      </c>
      <c r="AB58" s="75">
        <f>-STOA!Q58</f>
        <v>0</v>
      </c>
      <c r="AC58">
        <f t="shared" si="0"/>
        <v>1.1063516648677374</v>
      </c>
      <c r="AD58">
        <f t="shared" si="1"/>
        <v>130.60217986700579</v>
      </c>
      <c r="AE58">
        <f>'IDT-1'!E58</f>
        <v>0</v>
      </c>
      <c r="AF58" s="24"/>
      <c r="AG58">
        <f t="shared" si="2"/>
        <v>130.60217986700579</v>
      </c>
      <c r="AI58" s="34">
        <f>PXIL!K58</f>
        <v>0</v>
      </c>
      <c r="AJ58" s="34">
        <f>PXIL!Q58</f>
        <v>0</v>
      </c>
      <c r="AK58" s="34">
        <f>RTM_IEX!K58</f>
        <v>9.6300000000000008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101.09</v>
      </c>
      <c r="AB59" s="75">
        <f>-STOA!Q59</f>
        <v>0</v>
      </c>
      <c r="AC59">
        <f t="shared" si="0"/>
        <v>1.1063516648677374</v>
      </c>
      <c r="AD59">
        <f t="shared" si="1"/>
        <v>130.60217986700579</v>
      </c>
      <c r="AE59">
        <f>'IDT-1'!E59</f>
        <v>0</v>
      </c>
      <c r="AF59" s="24"/>
      <c r="AG59">
        <f t="shared" si="2"/>
        <v>130.60217986700579</v>
      </c>
      <c r="AI59" s="34">
        <f>PXIL!K59</f>
        <v>0</v>
      </c>
      <c r="AJ59" s="34">
        <f>PXIL!Q59</f>
        <v>0</v>
      </c>
      <c r="AK59" s="34">
        <f>RTM_IEX!K59</f>
        <v>9.6300000000000008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101.09</v>
      </c>
      <c r="AB60" s="75">
        <f>-STOA!Q60</f>
        <v>0</v>
      </c>
      <c r="AC60">
        <f t="shared" si="0"/>
        <v>1.1063516648677374</v>
      </c>
      <c r="AD60">
        <f t="shared" si="1"/>
        <v>130.60217986700579</v>
      </c>
      <c r="AE60">
        <f>'IDT-1'!E60</f>
        <v>0</v>
      </c>
      <c r="AF60" s="24"/>
      <c r="AG60">
        <f t="shared" si="2"/>
        <v>130.60217986700579</v>
      </c>
      <c r="AI60" s="34">
        <f>PXIL!K60</f>
        <v>0</v>
      </c>
      <c r="AJ60" s="34">
        <f>PXIL!Q60</f>
        <v>0</v>
      </c>
      <c r="AK60" s="34">
        <f>RTM_IEX!K60</f>
        <v>9.6300000000000008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101.09</v>
      </c>
      <c r="AB61" s="75">
        <f>-STOA!Q61</f>
        <v>0</v>
      </c>
      <c r="AC61">
        <f t="shared" si="0"/>
        <v>1.1063516648677374</v>
      </c>
      <c r="AD61">
        <f t="shared" si="1"/>
        <v>130.60217986700579</v>
      </c>
      <c r="AE61">
        <f>'IDT-1'!E61</f>
        <v>0</v>
      </c>
      <c r="AF61" s="24"/>
      <c r="AG61">
        <f t="shared" si="2"/>
        <v>130.60217986700579</v>
      </c>
      <c r="AI61" s="34">
        <f>PXIL!K61</f>
        <v>0</v>
      </c>
      <c r="AJ61" s="34">
        <f>PXIL!Q61</f>
        <v>0</v>
      </c>
      <c r="AK61" s="34">
        <f>RTM_IEX!K61</f>
        <v>9.6300000000000008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101.09</v>
      </c>
      <c r="AB62" s="75">
        <f>-STOA!Q62</f>
        <v>0</v>
      </c>
      <c r="AC62">
        <f t="shared" si="0"/>
        <v>1.1063516648677374</v>
      </c>
      <c r="AD62">
        <f t="shared" si="1"/>
        <v>130.60217986700579</v>
      </c>
      <c r="AE62">
        <f>'IDT-1'!E62</f>
        <v>0</v>
      </c>
      <c r="AF62" s="24"/>
      <c r="AG62">
        <f t="shared" si="2"/>
        <v>130.60217986700579</v>
      </c>
      <c r="AI62" s="34">
        <f>PXIL!K62</f>
        <v>0</v>
      </c>
      <c r="AJ62" s="34">
        <f>PXIL!Q62</f>
        <v>0</v>
      </c>
      <c r="AK62" s="34">
        <f>RTM_IEX!K62</f>
        <v>9.6300000000000008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101.09</v>
      </c>
      <c r="AB63" s="75">
        <f>-STOA!Q63</f>
        <v>0</v>
      </c>
      <c r="AC63">
        <f t="shared" si="0"/>
        <v>1.1063516648677374</v>
      </c>
      <c r="AD63">
        <f t="shared" si="1"/>
        <v>130.60217986700579</v>
      </c>
      <c r="AE63">
        <f>'IDT-1'!E63</f>
        <v>0</v>
      </c>
      <c r="AF63" s="24"/>
      <c r="AG63">
        <f t="shared" si="2"/>
        <v>130.60217986700579</v>
      </c>
      <c r="AI63" s="34">
        <f>PXIL!K63</f>
        <v>0</v>
      </c>
      <c r="AJ63" s="34">
        <f>PXIL!Q63</f>
        <v>0</v>
      </c>
      <c r="AK63" s="34">
        <f>RTM_IEX!K63</f>
        <v>9.6300000000000008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101.09</v>
      </c>
      <c r="AB64" s="75">
        <f>-STOA!Q64</f>
        <v>0</v>
      </c>
      <c r="AC64">
        <f t="shared" si="0"/>
        <v>1.1063516648677374</v>
      </c>
      <c r="AD64">
        <f t="shared" si="1"/>
        <v>130.60217986700579</v>
      </c>
      <c r="AE64">
        <f>'IDT-1'!E64</f>
        <v>0</v>
      </c>
      <c r="AF64" s="24"/>
      <c r="AG64">
        <f t="shared" si="2"/>
        <v>130.60217986700579</v>
      </c>
      <c r="AI64" s="34">
        <f>PXIL!K64</f>
        <v>0</v>
      </c>
      <c r="AJ64" s="34">
        <f>PXIL!Q64</f>
        <v>0</v>
      </c>
      <c r="AK64" s="34">
        <f>RTM_IEX!K64</f>
        <v>9.6300000000000008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101.09</v>
      </c>
      <c r="AB65" s="75">
        <f>-STOA!Q65</f>
        <v>0</v>
      </c>
      <c r="AC65">
        <f t="shared" si="0"/>
        <v>1.1063516648677374</v>
      </c>
      <c r="AD65">
        <f t="shared" si="1"/>
        <v>130.60217986700579</v>
      </c>
      <c r="AE65">
        <f>'IDT-1'!E65</f>
        <v>0</v>
      </c>
      <c r="AF65" s="24"/>
      <c r="AG65">
        <f t="shared" si="2"/>
        <v>130.60217986700579</v>
      </c>
      <c r="AI65" s="34">
        <f>PXIL!K65</f>
        <v>0</v>
      </c>
      <c r="AJ65" s="34">
        <f>PXIL!Q65</f>
        <v>0</v>
      </c>
      <c r="AK65" s="34">
        <f>RTM_IEX!K65</f>
        <v>9.6300000000000008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101.09</v>
      </c>
      <c r="AB66" s="75">
        <f>-STOA!Q66</f>
        <v>0</v>
      </c>
      <c r="AC66">
        <f t="shared" si="0"/>
        <v>1.1063516648677374</v>
      </c>
      <c r="AD66">
        <f t="shared" si="1"/>
        <v>130.60217986700579</v>
      </c>
      <c r="AE66">
        <f>'IDT-1'!E66</f>
        <v>0</v>
      </c>
      <c r="AF66" s="24"/>
      <c r="AG66">
        <f t="shared" si="2"/>
        <v>130.60217986700579</v>
      </c>
      <c r="AI66" s="34">
        <f>PXIL!K66</f>
        <v>0</v>
      </c>
      <c r="AJ66" s="34">
        <f>PXIL!Q66</f>
        <v>0</v>
      </c>
      <c r="AK66" s="34">
        <f>RTM_IEX!K66</f>
        <v>9.6300000000000008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62.97</v>
      </c>
      <c r="AB67" s="75">
        <f>-STOA!Q67</f>
        <v>0</v>
      </c>
      <c r="AC67">
        <f t="shared" si="0"/>
        <v>1.0772876648677374</v>
      </c>
      <c r="AD67">
        <f t="shared" si="1"/>
        <v>127.1712438670058</v>
      </c>
      <c r="AE67">
        <f>'IDT-1'!E67</f>
        <v>0</v>
      </c>
      <c r="AF67" s="24"/>
      <c r="AG67">
        <f t="shared" si="2"/>
        <v>127.1712438670058</v>
      </c>
      <c r="AI67" s="34">
        <f>PXIL!K67</f>
        <v>0</v>
      </c>
      <c r="AJ67" s="34">
        <f>PXIL!Q67</f>
        <v>0</v>
      </c>
      <c r="AK67" s="34">
        <f>RTM_IEX!K67</f>
        <v>19.260000000000002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25.03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62.97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1.0772876648677374</v>
      </c>
      <c r="AD68">
        <f t="shared" ref="AD68:AD98" si="4">SUM(B68:AB68,AI68:AV68)-AC68</f>
        <v>127.1712438670058</v>
      </c>
      <c r="AE68">
        <f>'IDT-1'!E68</f>
        <v>0</v>
      </c>
      <c r="AF68" s="24"/>
      <c r="AG68">
        <f t="shared" ref="AG68:AG98" si="5">SUM(AD68:AF68)</f>
        <v>127.1712438670058</v>
      </c>
      <c r="AI68" s="34">
        <f>PXIL!K68</f>
        <v>0</v>
      </c>
      <c r="AJ68" s="34">
        <f>PXIL!Q68</f>
        <v>0</v>
      </c>
      <c r="AK68" s="34">
        <f>RTM_IEX!K68</f>
        <v>19.260000000000002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25.03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62.97</v>
      </c>
      <c r="AB69" s="75">
        <f>-STOA!Q69</f>
        <v>0</v>
      </c>
      <c r="AC69">
        <f t="shared" si="3"/>
        <v>0.99638800799999983</v>
      </c>
      <c r="AD69">
        <f t="shared" si="4"/>
        <v>117.62123199199999</v>
      </c>
      <c r="AE69">
        <f>'IDT-1'!E69</f>
        <v>0</v>
      </c>
      <c r="AF69" s="24"/>
      <c r="AG69">
        <f t="shared" si="5"/>
        <v>117.62123199199999</v>
      </c>
      <c r="AI69" s="34">
        <f>PXIL!K69</f>
        <v>0</v>
      </c>
      <c r="AJ69" s="34">
        <f>PXIL!Q69</f>
        <v>0</v>
      </c>
      <c r="AK69" s="34">
        <f>RTM_IEX!K69</f>
        <v>9.6300000000000008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25.03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62.97</v>
      </c>
      <c r="AB70" s="75">
        <f>-STOA!Q70</f>
        <v>0</v>
      </c>
      <c r="AC70">
        <f t="shared" si="3"/>
        <v>1.0044520079999999</v>
      </c>
      <c r="AD70">
        <f t="shared" si="4"/>
        <v>118.57316799199998</v>
      </c>
      <c r="AE70">
        <f>'IDT-1'!E70</f>
        <v>0</v>
      </c>
      <c r="AF70" s="24"/>
      <c r="AG70">
        <f t="shared" si="5"/>
        <v>118.57316799199998</v>
      </c>
      <c r="AI70" s="34">
        <f>PXIL!K70</f>
        <v>0</v>
      </c>
      <c r="AJ70" s="34">
        <f>PXIL!Q70</f>
        <v>0</v>
      </c>
      <c r="AK70" s="34">
        <f>RTM_IEX!K70</f>
        <v>9.6300000000000008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25.99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19.690911574074075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48.14</v>
      </c>
      <c r="AB71" s="75">
        <f>-STOA!Q71</f>
        <v>0</v>
      </c>
      <c r="AC71">
        <f t="shared" si="3"/>
        <v>1.1143316652222222</v>
      </c>
      <c r="AD71">
        <f t="shared" si="4"/>
        <v>131.54419990885185</v>
      </c>
      <c r="AE71">
        <f>'IDT-1'!E71</f>
        <v>0</v>
      </c>
      <c r="AF71" s="24"/>
      <c r="AG71">
        <f t="shared" si="5"/>
        <v>131.54419990885185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63.53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19.690911574074075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48.14</v>
      </c>
      <c r="AB72" s="75">
        <f>-STOA!Q72</f>
        <v>0</v>
      </c>
      <c r="AC72">
        <f t="shared" si="3"/>
        <v>1.0982876652222222</v>
      </c>
      <c r="AD72">
        <f t="shared" si="4"/>
        <v>129.65024390885185</v>
      </c>
      <c r="AE72">
        <f>'IDT-1'!E72</f>
        <v>0</v>
      </c>
      <c r="AF72" s="24"/>
      <c r="AG72">
        <f t="shared" si="5"/>
        <v>129.65024390885185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61.62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20.059999999999999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48.14</v>
      </c>
      <c r="AB73" s="75">
        <f>-STOA!Q73</f>
        <v>0</v>
      </c>
      <c r="AC73">
        <f t="shared" si="3"/>
        <v>1.093240008</v>
      </c>
      <c r="AD73">
        <f t="shared" si="4"/>
        <v>129.05437999199998</v>
      </c>
      <c r="AE73">
        <f>'IDT-1'!E73</f>
        <v>0</v>
      </c>
      <c r="AF73" s="24"/>
      <c r="AG73">
        <f t="shared" si="5"/>
        <v>129.05437999199998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60.65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20.059999999999999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48.14</v>
      </c>
      <c r="AB74" s="75">
        <f>-STOA!Q74</f>
        <v>0</v>
      </c>
      <c r="AC74">
        <f t="shared" si="3"/>
        <v>1.0771120079999998</v>
      </c>
      <c r="AD74">
        <f t="shared" si="4"/>
        <v>127.150507992</v>
      </c>
      <c r="AE74">
        <f>'IDT-1'!E74</f>
        <v>0</v>
      </c>
      <c r="AF74" s="24"/>
      <c r="AG74">
        <f t="shared" si="5"/>
        <v>127.150507992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58.73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48.14</v>
      </c>
      <c r="AB75" s="75">
        <f>-STOA!Q75</f>
        <v>0</v>
      </c>
      <c r="AC75">
        <f t="shared" si="3"/>
        <v>1.074004008</v>
      </c>
      <c r="AD75">
        <f t="shared" si="4"/>
        <v>126.78361599199999</v>
      </c>
      <c r="AE75">
        <f>'IDT-1'!E75</f>
        <v>0</v>
      </c>
      <c r="AF75" s="24"/>
      <c r="AG75">
        <f t="shared" si="5"/>
        <v>126.78361599199999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58.73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48.14</v>
      </c>
      <c r="AB76" s="75">
        <f>-STOA!Q76</f>
        <v>0</v>
      </c>
      <c r="AC76">
        <f t="shared" si="3"/>
        <v>1.0901320079999999</v>
      </c>
      <c r="AD76">
        <f t="shared" si="4"/>
        <v>128.687487992</v>
      </c>
      <c r="AE76">
        <f>'IDT-1'!E76</f>
        <v>0</v>
      </c>
      <c r="AF76" s="24"/>
      <c r="AG76">
        <f t="shared" si="5"/>
        <v>128.687487992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60.65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48.14</v>
      </c>
      <c r="AB77" s="75">
        <f>-STOA!Q77</f>
        <v>0</v>
      </c>
      <c r="AC77">
        <f t="shared" si="3"/>
        <v>1.0901320079999999</v>
      </c>
      <c r="AD77">
        <f t="shared" si="4"/>
        <v>128.687487992</v>
      </c>
      <c r="AE77">
        <f>'IDT-1'!E77</f>
        <v>0</v>
      </c>
      <c r="AF77" s="24"/>
      <c r="AG77">
        <f t="shared" si="5"/>
        <v>128.687487992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60.65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48.14</v>
      </c>
      <c r="AB78" s="75">
        <f>-STOA!Q78</f>
        <v>0</v>
      </c>
      <c r="AC78">
        <f t="shared" si="3"/>
        <v>1.082068008</v>
      </c>
      <c r="AD78">
        <f t="shared" si="4"/>
        <v>127.73555199200001</v>
      </c>
      <c r="AE78">
        <f>'IDT-1'!E78</f>
        <v>0</v>
      </c>
      <c r="AF78" s="24"/>
      <c r="AG78">
        <f t="shared" si="5"/>
        <v>127.73555199200001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59.69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19.689175840274579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48.14</v>
      </c>
      <c r="AB79" s="75">
        <f>-STOA!Q79</f>
        <v>0</v>
      </c>
      <c r="AC79">
        <f t="shared" si="3"/>
        <v>1.1038170850583064</v>
      </c>
      <c r="AD79">
        <f t="shared" si="4"/>
        <v>130.30297875521629</v>
      </c>
      <c r="AE79">
        <f>'IDT-1'!E79</f>
        <v>0</v>
      </c>
      <c r="AF79" s="24"/>
      <c r="AG79">
        <f t="shared" si="5"/>
        <v>130.30297875521629</v>
      </c>
      <c r="AI79" s="34">
        <f>PXIL!K79</f>
        <v>0</v>
      </c>
      <c r="AJ79" s="34">
        <f>PXIL!Q79</f>
        <v>0</v>
      </c>
      <c r="AK79" s="34">
        <f>RTM_IEX!K79</f>
        <v>5.48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56.8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19.689175840274579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48.14</v>
      </c>
      <c r="AB80" s="75">
        <f>-STOA!Q80</f>
        <v>0</v>
      </c>
      <c r="AC80">
        <f t="shared" si="3"/>
        <v>1.0793730850583065</v>
      </c>
      <c r="AD80">
        <f t="shared" si="4"/>
        <v>127.41742275521628</v>
      </c>
      <c r="AE80">
        <f>'IDT-1'!E80</f>
        <v>0</v>
      </c>
      <c r="AF80" s="24"/>
      <c r="AG80">
        <f t="shared" si="5"/>
        <v>127.41742275521628</v>
      </c>
      <c r="AI80" s="34">
        <f>PXIL!K80</f>
        <v>0</v>
      </c>
      <c r="AJ80" s="34">
        <f>PXIL!Q80</f>
        <v>0</v>
      </c>
      <c r="AK80" s="34">
        <f>RTM_IEX!K80</f>
        <v>4.5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54.87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19.689175840274579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48.14</v>
      </c>
      <c r="AB81" s="75">
        <f>-STOA!Q81</f>
        <v>0</v>
      </c>
      <c r="AC81">
        <f t="shared" si="3"/>
        <v>1.0601370850583065</v>
      </c>
      <c r="AD81">
        <f t="shared" si="4"/>
        <v>125.14665875521629</v>
      </c>
      <c r="AE81">
        <f>'IDT-1'!E81</f>
        <v>0</v>
      </c>
      <c r="AF81" s="24"/>
      <c r="AG81">
        <f t="shared" si="5"/>
        <v>125.14665875521629</v>
      </c>
      <c r="AI81" s="34">
        <f>PXIL!K81</f>
        <v>0</v>
      </c>
      <c r="AJ81" s="34">
        <f>PXIL!Q81</f>
        <v>0</v>
      </c>
      <c r="AK81" s="34">
        <f>RTM_IEX!K81</f>
        <v>5.09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51.99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19.689175840274579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48.14</v>
      </c>
      <c r="AB82" s="75">
        <f>-STOA!Q82</f>
        <v>0</v>
      </c>
      <c r="AC82">
        <f t="shared" si="3"/>
        <v>1.0524090850583065</v>
      </c>
      <c r="AD82">
        <f t="shared" si="4"/>
        <v>124.23438675521628</v>
      </c>
      <c r="AE82">
        <f>'IDT-1'!E82</f>
        <v>0</v>
      </c>
      <c r="AF82" s="24"/>
      <c r="AG82">
        <f t="shared" si="5"/>
        <v>124.23438675521628</v>
      </c>
      <c r="AI82" s="34">
        <f>PXIL!K82</f>
        <v>0</v>
      </c>
      <c r="AJ82" s="34">
        <f>PXIL!Q82</f>
        <v>0</v>
      </c>
      <c r="AK82" s="34">
        <f>RTM_IEX!K82</f>
        <v>7.06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49.1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19.690000000000001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48.14</v>
      </c>
      <c r="AB83" s="75">
        <f>-STOA!Q83</f>
        <v>0</v>
      </c>
      <c r="AC83">
        <f t="shared" si="3"/>
        <v>1.049728008</v>
      </c>
      <c r="AD83">
        <f t="shared" si="4"/>
        <v>123.91789199200001</v>
      </c>
      <c r="AE83">
        <f>'IDT-1'!E83</f>
        <v>0</v>
      </c>
      <c r="AF83" s="24"/>
      <c r="AG83">
        <f t="shared" si="5"/>
        <v>123.91789199200001</v>
      </c>
      <c r="AI83" s="34">
        <f>PXIL!K83</f>
        <v>0</v>
      </c>
      <c r="AJ83" s="34">
        <f>PXIL!Q83</f>
        <v>0</v>
      </c>
      <c r="AK83" s="34">
        <f>RTM_IEX!K83</f>
        <v>9.6300000000000008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46.21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48.14</v>
      </c>
      <c r="AB84" s="75">
        <f>-STOA!Q84</f>
        <v>0</v>
      </c>
      <c r="AC84">
        <f t="shared" si="3"/>
        <v>1.025452008</v>
      </c>
      <c r="AD84">
        <f t="shared" si="4"/>
        <v>121.05216799199999</v>
      </c>
      <c r="AE84">
        <f>'IDT-1'!E84</f>
        <v>0</v>
      </c>
      <c r="AF84" s="24"/>
      <c r="AG84">
        <f t="shared" si="5"/>
        <v>121.05216799199999</v>
      </c>
      <c r="AI84" s="34">
        <f>PXIL!K84</f>
        <v>0</v>
      </c>
      <c r="AJ84" s="34">
        <f>PXIL!Q84</f>
        <v>0</v>
      </c>
      <c r="AK84" s="34">
        <f>RTM_IEX!K84</f>
        <v>9.6300000000000008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43.32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20.059999999999999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48.14</v>
      </c>
      <c r="AB85" s="75">
        <f>-STOA!Q85</f>
        <v>0</v>
      </c>
      <c r="AC85">
        <f t="shared" si="3"/>
        <v>1.0285600079999999</v>
      </c>
      <c r="AD85">
        <f t="shared" si="4"/>
        <v>121.419059992</v>
      </c>
      <c r="AE85">
        <f>'IDT-1'!E85</f>
        <v>0</v>
      </c>
      <c r="AF85" s="24"/>
      <c r="AG85">
        <f t="shared" si="5"/>
        <v>121.419059992</v>
      </c>
      <c r="AI85" s="34">
        <f>PXIL!K85</f>
        <v>0</v>
      </c>
      <c r="AJ85" s="34">
        <f>PXIL!Q85</f>
        <v>0</v>
      </c>
      <c r="AK85" s="34">
        <f>RTM_IEX!K85</f>
        <v>12.52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40.43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20.059999999999999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48.14</v>
      </c>
      <c r="AB86" s="75">
        <f>-STOA!Q86</f>
        <v>0</v>
      </c>
      <c r="AC86">
        <f t="shared" si="3"/>
        <v>1.004284008</v>
      </c>
      <c r="AD86">
        <f t="shared" si="4"/>
        <v>118.55333599199999</v>
      </c>
      <c r="AE86">
        <f>'IDT-1'!E86</f>
        <v>0</v>
      </c>
      <c r="AF86" s="24"/>
      <c r="AG86">
        <f t="shared" si="5"/>
        <v>118.55333599199999</v>
      </c>
      <c r="AI86" s="34">
        <f>PXIL!K86</f>
        <v>0</v>
      </c>
      <c r="AJ86" s="34">
        <f>PXIL!Q86</f>
        <v>0</v>
      </c>
      <c r="AK86" s="34">
        <f>RTM_IEX!K86</f>
        <v>11.55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38.51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20.059999999999999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48.14</v>
      </c>
      <c r="AB87" s="75">
        <f>-STOA!Q87</f>
        <v>0</v>
      </c>
      <c r="AC87">
        <f t="shared" si="3"/>
        <v>0.98009200799999996</v>
      </c>
      <c r="AD87">
        <f t="shared" si="4"/>
        <v>115.69752799199999</v>
      </c>
      <c r="AE87">
        <f>'IDT-1'!E87</f>
        <v>0</v>
      </c>
      <c r="AF87" s="24"/>
      <c r="AG87">
        <f t="shared" si="5"/>
        <v>115.69752799199999</v>
      </c>
      <c r="AI87" s="34">
        <f>PXIL!K87</f>
        <v>0</v>
      </c>
      <c r="AJ87" s="34">
        <f>PXIL!Q87</f>
        <v>0</v>
      </c>
      <c r="AK87" s="34">
        <f>RTM_IEX!K87</f>
        <v>11.56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35.619999999999997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20.059999999999999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48.14</v>
      </c>
      <c r="AB88" s="75">
        <f>-STOA!Q88</f>
        <v>0</v>
      </c>
      <c r="AC88">
        <f t="shared" si="3"/>
        <v>0.96379600799999987</v>
      </c>
      <c r="AD88">
        <f t="shared" si="4"/>
        <v>113.77382399199999</v>
      </c>
      <c r="AE88">
        <f>'IDT-1'!E88</f>
        <v>0</v>
      </c>
      <c r="AF88" s="24"/>
      <c r="AG88">
        <f t="shared" si="5"/>
        <v>113.77382399199999</v>
      </c>
      <c r="AI88" s="34">
        <f>PXIL!K88</f>
        <v>0</v>
      </c>
      <c r="AJ88" s="34">
        <f>PXIL!Q88</f>
        <v>0</v>
      </c>
      <c r="AK88" s="34">
        <f>RTM_IEX!K88</f>
        <v>11.55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33.69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20.059999999999999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48.14</v>
      </c>
      <c r="AB89" s="75">
        <f>-STOA!Q89</f>
        <v>0</v>
      </c>
      <c r="AC89">
        <f t="shared" si="3"/>
        <v>0.94766800799999995</v>
      </c>
      <c r="AD89">
        <f t="shared" si="4"/>
        <v>111.86995199200001</v>
      </c>
      <c r="AE89">
        <f>'IDT-1'!E89</f>
        <v>0</v>
      </c>
      <c r="AF89" s="24"/>
      <c r="AG89">
        <f t="shared" si="5"/>
        <v>111.86995199200001</v>
      </c>
      <c r="AI89" s="34">
        <f>PXIL!K89</f>
        <v>0</v>
      </c>
      <c r="AJ89" s="34">
        <f>PXIL!Q89</f>
        <v>0</v>
      </c>
      <c r="AK89" s="34">
        <f>RTM_IEX!K89</f>
        <v>10.59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32.729999999999997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20.059999999999999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48.14</v>
      </c>
      <c r="AB90" s="75">
        <f>-STOA!Q90</f>
        <v>0</v>
      </c>
      <c r="AC90">
        <f t="shared" si="3"/>
        <v>0.93145600799999995</v>
      </c>
      <c r="AD90">
        <f t="shared" si="4"/>
        <v>109.956163992</v>
      </c>
      <c r="AE90">
        <f>'IDT-1'!E90</f>
        <v>0</v>
      </c>
      <c r="AF90" s="24"/>
      <c r="AG90">
        <f t="shared" si="5"/>
        <v>109.956163992</v>
      </c>
      <c r="AI90" s="34">
        <f>PXIL!K90</f>
        <v>0</v>
      </c>
      <c r="AJ90" s="34">
        <f>PXIL!Q90</f>
        <v>0</v>
      </c>
      <c r="AK90" s="34">
        <f>RTM_IEX!K90</f>
        <v>11.55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29.84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20.059999999999999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48.14</v>
      </c>
      <c r="AB91" s="75">
        <f>-STOA!Q91</f>
        <v>0</v>
      </c>
      <c r="AC91">
        <f t="shared" si="3"/>
        <v>0.90726400800000007</v>
      </c>
      <c r="AD91">
        <f t="shared" si="4"/>
        <v>107.100355992</v>
      </c>
      <c r="AE91">
        <f>'IDT-1'!E91</f>
        <v>0</v>
      </c>
      <c r="AF91" s="24"/>
      <c r="AG91">
        <f t="shared" si="5"/>
        <v>107.100355992</v>
      </c>
      <c r="AI91" s="34">
        <f>PXIL!K91</f>
        <v>0</v>
      </c>
      <c r="AJ91" s="34">
        <f>PXIL!Q91</f>
        <v>0</v>
      </c>
      <c r="AK91" s="34">
        <f>RTM_IEX!K91</f>
        <v>11.55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26.96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20.059999999999999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48.14</v>
      </c>
      <c r="AB92" s="75">
        <f>-STOA!Q92</f>
        <v>0</v>
      </c>
      <c r="AC92">
        <f t="shared" si="3"/>
        <v>0.87492400800000003</v>
      </c>
      <c r="AD92">
        <f t="shared" si="4"/>
        <v>103.282695992</v>
      </c>
      <c r="AE92">
        <f>'IDT-1'!E92</f>
        <v>0</v>
      </c>
      <c r="AF92" s="24"/>
      <c r="AG92">
        <f t="shared" si="5"/>
        <v>103.282695992</v>
      </c>
      <c r="AI92" s="34">
        <f>PXIL!K92</f>
        <v>0</v>
      </c>
      <c r="AJ92" s="34">
        <f>PXIL!Q92</f>
        <v>0</v>
      </c>
      <c r="AK92" s="34">
        <f>RTM_IEX!K92</f>
        <v>9.6300000000000008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25.03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20.059999999999999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48.14</v>
      </c>
      <c r="AB93" s="75">
        <f>-STOA!Q93</f>
        <v>0</v>
      </c>
      <c r="AC93">
        <f t="shared" si="3"/>
        <v>0.85871200799999992</v>
      </c>
      <c r="AD93">
        <f t="shared" si="4"/>
        <v>101.368907992</v>
      </c>
      <c r="AE93">
        <f>'IDT-1'!E93</f>
        <v>0</v>
      </c>
      <c r="AF93" s="24"/>
      <c r="AG93">
        <f t="shared" si="5"/>
        <v>101.368907992</v>
      </c>
      <c r="AI93" s="34">
        <f>PXIL!K93</f>
        <v>0</v>
      </c>
      <c r="AJ93" s="34">
        <f>PXIL!Q93</f>
        <v>0</v>
      </c>
      <c r="AK93" s="34">
        <f>RTM_IEX!K93</f>
        <v>8.66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24.07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20.059999999999999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48.14</v>
      </c>
      <c r="AB94" s="75">
        <f>-STOA!Q94</f>
        <v>0</v>
      </c>
      <c r="AC94">
        <f t="shared" si="3"/>
        <v>0.83435200799999998</v>
      </c>
      <c r="AD94">
        <f t="shared" si="4"/>
        <v>98.493267992</v>
      </c>
      <c r="AE94">
        <f>'IDT-1'!E94</f>
        <v>0</v>
      </c>
      <c r="AF94" s="24"/>
      <c r="AG94">
        <f t="shared" si="5"/>
        <v>98.493267992</v>
      </c>
      <c r="AI94" s="34">
        <f>PXIL!K94</f>
        <v>0</v>
      </c>
      <c r="AJ94" s="34">
        <f>PXIL!Q94</f>
        <v>0</v>
      </c>
      <c r="AK94" s="34">
        <f>RTM_IEX!K94</f>
        <v>7.7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22.13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20.059999999999999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48.14</v>
      </c>
      <c r="AB95" s="75">
        <f>-STOA!Q95</f>
        <v>0</v>
      </c>
      <c r="AC95">
        <f t="shared" si="3"/>
        <v>0.76169200799999992</v>
      </c>
      <c r="AD95">
        <f t="shared" si="4"/>
        <v>89.915927991999993</v>
      </c>
      <c r="AE95">
        <f>'IDT-1'!E95</f>
        <v>0</v>
      </c>
      <c r="AF95" s="24"/>
      <c r="AG95">
        <f t="shared" si="5"/>
        <v>89.915927991999993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21.18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20.059999999999999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48.14</v>
      </c>
      <c r="AB96" s="75">
        <f>-STOA!Q96</f>
        <v>0</v>
      </c>
      <c r="AC96">
        <f t="shared" si="3"/>
        <v>0.74548000799999992</v>
      </c>
      <c r="AD96">
        <f t="shared" si="4"/>
        <v>88.002139991999996</v>
      </c>
      <c r="AE96">
        <f>'IDT-1'!E96</f>
        <v>0</v>
      </c>
      <c r="AF96" s="24"/>
      <c r="AG96">
        <f t="shared" si="5"/>
        <v>88.002139991999996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19.25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20.059999999999999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48.14</v>
      </c>
      <c r="AB97" s="75">
        <f>-STOA!Q97</f>
        <v>0</v>
      </c>
      <c r="AC97">
        <f t="shared" si="3"/>
        <v>0.74548000799999992</v>
      </c>
      <c r="AD97">
        <f t="shared" si="4"/>
        <v>88.002139991999996</v>
      </c>
      <c r="AE97">
        <f>'IDT-1'!E97</f>
        <v>0</v>
      </c>
      <c r="AF97" s="24"/>
      <c r="AG97">
        <f t="shared" si="5"/>
        <v>88.002139991999996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19.25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20.059999999999999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48.14</v>
      </c>
      <c r="AB98" s="75">
        <f>-STOA!Q98</f>
        <v>0</v>
      </c>
      <c r="AC98">
        <f t="shared" si="3"/>
        <v>0.74548000799999992</v>
      </c>
      <c r="AD98">
        <f t="shared" si="4"/>
        <v>88.002139991999996</v>
      </c>
      <c r="AE98">
        <f>'IDT-1'!E98</f>
        <v>0</v>
      </c>
      <c r="AF98" s="24"/>
      <c r="AG98">
        <f t="shared" si="5"/>
        <v>88.002139991999996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19.25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0.4733882752753214</v>
      </c>
      <c r="J99">
        <f t="shared" si="6"/>
        <v>0</v>
      </c>
      <c r="K99">
        <f t="shared" si="6"/>
        <v>7.5972649481124274E-3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1.5027200000000036</v>
      </c>
      <c r="AB99" s="75">
        <f t="shared" si="6"/>
        <v>0</v>
      </c>
      <c r="AC99">
        <f t="shared" si="6"/>
        <v>2.2896246157876828E-2</v>
      </c>
      <c r="AD99">
        <f t="shared" si="6"/>
        <v>2.7028473440655549</v>
      </c>
      <c r="AE99">
        <f t="shared" si="6"/>
        <v>0</v>
      </c>
      <c r="AG99">
        <f t="shared" si="6"/>
        <v>2.7028473440655549</v>
      </c>
      <c r="AI99">
        <f t="shared" si="6"/>
        <v>0</v>
      </c>
      <c r="AJ99">
        <f t="shared" si="6"/>
        <v>0</v>
      </c>
      <c r="AK99">
        <f t="shared" si="6"/>
        <v>0.17582749999999994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0.53550749999999991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6.7873944354428034E-2</v>
      </c>
      <c r="AD3">
        <f>SUM(B3:AB3,AI3:AV3)-AC3</f>
        <v>8.0123575264108133</v>
      </c>
      <c r="AE3">
        <f>'IDT-1'!D3</f>
        <v>0</v>
      </c>
      <c r="AF3" s="24"/>
      <c r="AG3">
        <f>SUM(AD3:AF3)</f>
        <v>8.0123575264108133</v>
      </c>
      <c r="AI3" s="34">
        <f>PXIL!L3</f>
        <v>0</v>
      </c>
      <c r="AJ3" s="34">
        <f>PXIL!R3</f>
        <v>0</v>
      </c>
      <c r="AK3" s="34">
        <f>RTM_IEX!L3</f>
        <v>3.08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6.627794435442802E-2</v>
      </c>
      <c r="AD4">
        <f t="shared" ref="AD4:AD67" si="1">SUM(B4:AB4,AI4:AV4)-AC4</f>
        <v>7.823953526410814</v>
      </c>
      <c r="AE4">
        <f>'IDT-1'!D4</f>
        <v>0</v>
      </c>
      <c r="AF4" s="24"/>
      <c r="AG4">
        <f t="shared" ref="AG4:AG67" si="2">SUM(AD4:AF4)</f>
        <v>7.823953526410814</v>
      </c>
      <c r="AI4" s="34">
        <f>PXIL!L4</f>
        <v>0</v>
      </c>
      <c r="AJ4" s="34">
        <f>PXIL!R4</f>
        <v>0</v>
      </c>
      <c r="AK4" s="34">
        <f>RTM_IEX!L4</f>
        <v>2.89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6.3841944354428026E-2</v>
      </c>
      <c r="AD5">
        <f t="shared" si="1"/>
        <v>7.5363895264108134</v>
      </c>
      <c r="AE5">
        <f>'IDT-1'!D5</f>
        <v>0</v>
      </c>
      <c r="AF5" s="24"/>
      <c r="AG5">
        <f t="shared" si="2"/>
        <v>7.5363895264108134</v>
      </c>
      <c r="AI5" s="34">
        <f>PXIL!L5</f>
        <v>0</v>
      </c>
      <c r="AJ5" s="34">
        <f>PXIL!R5</f>
        <v>0</v>
      </c>
      <c r="AK5" s="34">
        <f>RTM_IEX!L5</f>
        <v>2.6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6.3001944354428019E-2</v>
      </c>
      <c r="AD6">
        <f t="shared" si="1"/>
        <v>7.437229526410813</v>
      </c>
      <c r="AE6">
        <f>'IDT-1'!D6</f>
        <v>0</v>
      </c>
      <c r="AF6" s="24"/>
      <c r="AG6">
        <f t="shared" si="2"/>
        <v>7.437229526410813</v>
      </c>
      <c r="AI6" s="34">
        <f>PXIL!L6</f>
        <v>0</v>
      </c>
      <c r="AJ6" s="34">
        <f>PXIL!R6</f>
        <v>0</v>
      </c>
      <c r="AK6" s="34">
        <f>RTM_IEX!L6</f>
        <v>2.5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6.3001944354428019E-2</v>
      </c>
      <c r="AD7">
        <f t="shared" si="1"/>
        <v>7.437229526410813</v>
      </c>
      <c r="AE7">
        <f>'IDT-1'!D7</f>
        <v>0</v>
      </c>
      <c r="AF7" s="24"/>
      <c r="AG7">
        <f t="shared" si="2"/>
        <v>7.437229526410813</v>
      </c>
      <c r="AI7" s="34">
        <f>PXIL!L7</f>
        <v>0</v>
      </c>
      <c r="AJ7" s="34">
        <f>PXIL!R7</f>
        <v>0</v>
      </c>
      <c r="AK7" s="34">
        <f>RTM_IEX!L7</f>
        <v>2.5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6.3001944354428019E-2</v>
      </c>
      <c r="AD8">
        <f t="shared" si="1"/>
        <v>7.437229526410813</v>
      </c>
      <c r="AE8">
        <f>'IDT-1'!D8</f>
        <v>0</v>
      </c>
      <c r="AF8" s="24"/>
      <c r="AG8">
        <f t="shared" si="2"/>
        <v>7.437229526410813</v>
      </c>
      <c r="AI8" s="34">
        <f>PXIL!L8</f>
        <v>0</v>
      </c>
      <c r="AJ8" s="34">
        <f>PXIL!R8</f>
        <v>0</v>
      </c>
      <c r="AK8" s="34">
        <f>RTM_IEX!L8</f>
        <v>2.5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6.0565944354428025E-2</v>
      </c>
      <c r="AD9">
        <f t="shared" si="1"/>
        <v>7.1496655264108133</v>
      </c>
      <c r="AE9">
        <f>'IDT-1'!D9</f>
        <v>0</v>
      </c>
      <c r="AF9" s="24"/>
      <c r="AG9">
        <f t="shared" si="2"/>
        <v>7.1496655264108133</v>
      </c>
      <c r="AI9" s="34">
        <f>PXIL!L9</f>
        <v>0</v>
      </c>
      <c r="AJ9" s="34">
        <f>PXIL!R9</f>
        <v>0</v>
      </c>
      <c r="AK9" s="34">
        <f>RTM_IEX!L9</f>
        <v>2.21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6.1405944354428026E-2</v>
      </c>
      <c r="AD10">
        <f t="shared" si="1"/>
        <v>7.2488255264108137</v>
      </c>
      <c r="AE10">
        <f>'IDT-1'!D10</f>
        <v>0</v>
      </c>
      <c r="AF10" s="24"/>
      <c r="AG10">
        <f t="shared" si="2"/>
        <v>7.2488255264108137</v>
      </c>
      <c r="AI10" s="34">
        <f>PXIL!L10</f>
        <v>0</v>
      </c>
      <c r="AJ10" s="34">
        <f>PXIL!R10</f>
        <v>0</v>
      </c>
      <c r="AK10" s="34">
        <f>RTM_IEX!L10</f>
        <v>2.31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6.1405944354428026E-2</v>
      </c>
      <c r="AD11">
        <f t="shared" si="1"/>
        <v>7.2488255264108137</v>
      </c>
      <c r="AE11">
        <f>'IDT-1'!D11</f>
        <v>0</v>
      </c>
      <c r="AF11" s="24"/>
      <c r="AG11">
        <f t="shared" si="2"/>
        <v>7.2488255264108137</v>
      </c>
      <c r="AI11" s="34">
        <f>PXIL!L11</f>
        <v>0</v>
      </c>
      <c r="AJ11" s="34">
        <f>PXIL!R11</f>
        <v>0</v>
      </c>
      <c r="AK11" s="34">
        <f>RTM_IEX!L11</f>
        <v>2.31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6.2245944354428026E-2</v>
      </c>
      <c r="AD12">
        <f t="shared" si="1"/>
        <v>7.3479855264108132</v>
      </c>
      <c r="AE12">
        <f>'IDT-1'!D12</f>
        <v>0</v>
      </c>
      <c r="AF12" s="24"/>
      <c r="AG12">
        <f t="shared" si="2"/>
        <v>7.3479855264108132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6.2245944354428026E-2</v>
      </c>
      <c r="AD13">
        <f t="shared" si="1"/>
        <v>7.3479855264108132</v>
      </c>
      <c r="AE13">
        <f>'IDT-1'!D13</f>
        <v>0</v>
      </c>
      <c r="AF13" s="24"/>
      <c r="AG13">
        <f t="shared" si="2"/>
        <v>7.3479855264108132</v>
      </c>
      <c r="AI13" s="34">
        <f>PXIL!L13</f>
        <v>0</v>
      </c>
      <c r="AJ13" s="34">
        <f>PXIL!R13</f>
        <v>0</v>
      </c>
      <c r="AK13" s="34">
        <f>RTM_IEX!L13</f>
        <v>2.41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6.2245944354428026E-2</v>
      </c>
      <c r="AD14">
        <f t="shared" si="1"/>
        <v>7.3479855264108132</v>
      </c>
      <c r="AE14">
        <f>'IDT-1'!D14</f>
        <v>0</v>
      </c>
      <c r="AF14" s="24"/>
      <c r="AG14">
        <f t="shared" si="2"/>
        <v>7.3479855264108132</v>
      </c>
      <c r="AI14" s="34">
        <f>PXIL!L14</f>
        <v>0</v>
      </c>
      <c r="AJ14" s="34">
        <f>PXIL!R14</f>
        <v>0</v>
      </c>
      <c r="AK14" s="34">
        <f>RTM_IEX!L14</f>
        <v>2.41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6.2245944354428026E-2</v>
      </c>
      <c r="AD15">
        <f t="shared" si="1"/>
        <v>7.3479855264108132</v>
      </c>
      <c r="AE15">
        <f>'IDT-1'!D15</f>
        <v>0</v>
      </c>
      <c r="AF15" s="24"/>
      <c r="AG15">
        <f t="shared" si="2"/>
        <v>7.3479855264108132</v>
      </c>
      <c r="AI15" s="34">
        <f>PXIL!L15</f>
        <v>0</v>
      </c>
      <c r="AJ15" s="34">
        <f>PXIL!R15</f>
        <v>0</v>
      </c>
      <c r="AK15" s="34">
        <f>RTM_IEX!L15</f>
        <v>2.41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6.2245944354428026E-2</v>
      </c>
      <c r="AD16">
        <f t="shared" si="1"/>
        <v>7.3479855264108132</v>
      </c>
      <c r="AE16">
        <f>'IDT-1'!D16</f>
        <v>0</v>
      </c>
      <c r="AF16" s="24"/>
      <c r="AG16">
        <f t="shared" si="2"/>
        <v>7.3479855264108132</v>
      </c>
      <c r="AI16" s="34">
        <f>PXIL!L16</f>
        <v>0</v>
      </c>
      <c r="AJ16" s="34">
        <f>PXIL!R16</f>
        <v>0</v>
      </c>
      <c r="AK16" s="34">
        <f>RTM_IEX!L16</f>
        <v>2.41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6.2245944354428026E-2</v>
      </c>
      <c r="AD17">
        <f t="shared" si="1"/>
        <v>7.3479855264108132</v>
      </c>
      <c r="AE17">
        <f>'IDT-1'!D17</f>
        <v>0</v>
      </c>
      <c r="AF17" s="24"/>
      <c r="AG17">
        <f t="shared" si="2"/>
        <v>7.3479855264108132</v>
      </c>
      <c r="AI17" s="34">
        <f>PXIL!L17</f>
        <v>0</v>
      </c>
      <c r="AJ17" s="34">
        <f>PXIL!R17</f>
        <v>0</v>
      </c>
      <c r="AK17" s="34">
        <f>RTM_IEX!L17</f>
        <v>2.41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6.2245944354428026E-2</v>
      </c>
      <c r="AD18">
        <f t="shared" si="1"/>
        <v>7.3479855264108132</v>
      </c>
      <c r="AE18">
        <f>'IDT-1'!D18</f>
        <v>0</v>
      </c>
      <c r="AF18" s="24"/>
      <c r="AG18">
        <f t="shared" si="2"/>
        <v>7.3479855264108132</v>
      </c>
      <c r="AI18" s="34">
        <f>PXIL!L18</f>
        <v>0</v>
      </c>
      <c r="AJ18" s="34">
        <f>PXIL!R18</f>
        <v>0</v>
      </c>
      <c r="AK18" s="34">
        <f>RTM_IEX!L18</f>
        <v>2.41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6.1405944354428026E-2</v>
      </c>
      <c r="AD19">
        <f t="shared" si="1"/>
        <v>7.2488255264108137</v>
      </c>
      <c r="AE19">
        <f>'IDT-1'!D19</f>
        <v>0</v>
      </c>
      <c r="AF19" s="24"/>
      <c r="AG19">
        <f t="shared" si="2"/>
        <v>7.2488255264108137</v>
      </c>
      <c r="AI19" s="34">
        <f>PXIL!L19</f>
        <v>0</v>
      </c>
      <c r="AJ19" s="34">
        <f>PXIL!R19</f>
        <v>0</v>
      </c>
      <c r="AK19" s="34">
        <f>RTM_IEX!L19</f>
        <v>2.31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6.8713944354428028E-2</v>
      </c>
      <c r="AD20">
        <f t="shared" si="1"/>
        <v>8.1115175264108128</v>
      </c>
      <c r="AE20">
        <f>'IDT-1'!D20</f>
        <v>0</v>
      </c>
      <c r="AF20" s="24"/>
      <c r="AG20">
        <f t="shared" si="2"/>
        <v>8.1115175264108128</v>
      </c>
      <c r="AI20" s="34">
        <f>PXIL!L20</f>
        <v>0</v>
      </c>
      <c r="AJ20" s="34">
        <f>PXIL!R20</f>
        <v>0</v>
      </c>
      <c r="AK20" s="34">
        <f>RTM_IEX!L20</f>
        <v>3.18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7.0309944354428028E-2</v>
      </c>
      <c r="AD21">
        <f t="shared" si="1"/>
        <v>8.299921526410813</v>
      </c>
      <c r="AE21">
        <f>'IDT-1'!D21</f>
        <v>0</v>
      </c>
      <c r="AF21" s="24"/>
      <c r="AG21">
        <f t="shared" si="2"/>
        <v>8.299921526410813</v>
      </c>
      <c r="AI21" s="34">
        <f>PXIL!L21</f>
        <v>0</v>
      </c>
      <c r="AJ21" s="34">
        <f>PXIL!R21</f>
        <v>0</v>
      </c>
      <c r="AK21" s="34">
        <f>RTM_IEX!L21</f>
        <v>3.37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7.9213944354428023E-2</v>
      </c>
      <c r="AD22">
        <f t="shared" si="1"/>
        <v>9.3510175264108124</v>
      </c>
      <c r="AE22">
        <f>'IDT-1'!D22</f>
        <v>0</v>
      </c>
      <c r="AF22" s="24"/>
      <c r="AG22">
        <f t="shared" si="2"/>
        <v>9.3510175264108124</v>
      </c>
      <c r="AI22" s="34">
        <f>PXIL!L22</f>
        <v>0</v>
      </c>
      <c r="AJ22" s="34">
        <f>PXIL!R22</f>
        <v>0</v>
      </c>
      <c r="AK22" s="34">
        <f>RTM_IEX!L22</f>
        <v>4.43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9.8617944354428028E-2</v>
      </c>
      <c r="AD23">
        <f t="shared" si="1"/>
        <v>11.641613526410813</v>
      </c>
      <c r="AE23">
        <f>'IDT-1'!D23</f>
        <v>0</v>
      </c>
      <c r="AF23" s="24"/>
      <c r="AG23">
        <f t="shared" si="2"/>
        <v>11.641613526410813</v>
      </c>
      <c r="AI23" s="34">
        <f>PXIL!L23</f>
        <v>0</v>
      </c>
      <c r="AJ23" s="34">
        <f>PXIL!R23</f>
        <v>0</v>
      </c>
      <c r="AK23" s="34">
        <f>RTM_IEX!L23</f>
        <v>6.74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0.11314994435442803</v>
      </c>
      <c r="AD24">
        <f t="shared" si="1"/>
        <v>13.357081526410814</v>
      </c>
      <c r="AE24">
        <f>'IDT-1'!D24</f>
        <v>0</v>
      </c>
      <c r="AF24" s="24"/>
      <c r="AG24">
        <f t="shared" si="2"/>
        <v>13.357081526410814</v>
      </c>
      <c r="AI24" s="34">
        <f>PXIL!L24</f>
        <v>0</v>
      </c>
      <c r="AJ24" s="34">
        <f>PXIL!R24</f>
        <v>0</v>
      </c>
      <c r="AK24" s="34">
        <f>RTM_IEX!L24</f>
        <v>8.4700000000000006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0.13095794435442804</v>
      </c>
      <c r="AD25">
        <f t="shared" si="1"/>
        <v>15.459273526410813</v>
      </c>
      <c r="AE25">
        <f>'IDT-1'!D25</f>
        <v>0</v>
      </c>
      <c r="AF25" s="24"/>
      <c r="AG25">
        <f t="shared" si="2"/>
        <v>15.459273526410813</v>
      </c>
      <c r="AI25" s="34">
        <f>PXIL!L25</f>
        <v>0</v>
      </c>
      <c r="AJ25" s="34">
        <f>PXIL!R25</f>
        <v>0</v>
      </c>
      <c r="AK25" s="34">
        <f>RTM_IEX!L25</f>
        <v>10.59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0.14716994435442801</v>
      </c>
      <c r="AD26">
        <f t="shared" si="1"/>
        <v>17.373061526410812</v>
      </c>
      <c r="AE26">
        <f>'IDT-1'!D26</f>
        <v>0</v>
      </c>
      <c r="AF26" s="24"/>
      <c r="AG26">
        <f t="shared" si="2"/>
        <v>17.373061526410812</v>
      </c>
      <c r="AI26" s="34">
        <f>PXIL!L26</f>
        <v>0</v>
      </c>
      <c r="AJ26" s="34">
        <f>PXIL!R26</f>
        <v>0</v>
      </c>
      <c r="AK26" s="34">
        <f>RTM_IEX!L26</f>
        <v>12.52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0.16732799999999998</v>
      </c>
      <c r="AD27">
        <f t="shared" si="1"/>
        <v>19.752672</v>
      </c>
      <c r="AE27">
        <f>'IDT-1'!D27</f>
        <v>0</v>
      </c>
      <c r="AF27" s="24"/>
      <c r="AG27">
        <f t="shared" si="2"/>
        <v>19.752672</v>
      </c>
      <c r="AI27" s="34">
        <f>PXIL!L27</f>
        <v>0</v>
      </c>
      <c r="AJ27" s="34">
        <f>PXIL!R27</f>
        <v>0</v>
      </c>
      <c r="AK27" s="34">
        <f>RTM_IEX!L27</f>
        <v>14.92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0.179508</v>
      </c>
      <c r="AD28">
        <f t="shared" si="1"/>
        <v>21.190492000000003</v>
      </c>
      <c r="AE28">
        <f>'IDT-1'!D28</f>
        <v>0</v>
      </c>
      <c r="AF28" s="24"/>
      <c r="AG28">
        <f t="shared" si="2"/>
        <v>21.190492000000003</v>
      </c>
      <c r="AI28" s="34">
        <f>PXIL!L28</f>
        <v>0</v>
      </c>
      <c r="AJ28" s="34">
        <f>PXIL!R28</f>
        <v>0</v>
      </c>
      <c r="AK28" s="34">
        <f>RTM_IEX!L28</f>
        <v>16.37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0.20538000000000001</v>
      </c>
      <c r="AD29">
        <f t="shared" si="1"/>
        <v>24.244619999999998</v>
      </c>
      <c r="AE29">
        <f>'IDT-1'!D29</f>
        <v>0</v>
      </c>
      <c r="AF29" s="24"/>
      <c r="AG29">
        <f t="shared" si="2"/>
        <v>24.244619999999998</v>
      </c>
      <c r="AI29" s="34">
        <f>PXIL!L29</f>
        <v>0</v>
      </c>
      <c r="AJ29" s="34">
        <f>PXIL!R29</f>
        <v>0</v>
      </c>
      <c r="AK29" s="34">
        <f>RTM_IEX!L29</f>
        <v>19.45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4.9999162864677071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0.18379129680632872</v>
      </c>
      <c r="AD30">
        <f t="shared" si="1"/>
        <v>21.696124989661374</v>
      </c>
      <c r="AE30">
        <f>'IDT-1'!D30</f>
        <v>0</v>
      </c>
      <c r="AF30" s="24"/>
      <c r="AG30">
        <f t="shared" si="2"/>
        <v>21.696124989661374</v>
      </c>
      <c r="AI30" s="34">
        <f>PXIL!L30</f>
        <v>0</v>
      </c>
      <c r="AJ30" s="34">
        <f>PXIL!R30</f>
        <v>0</v>
      </c>
      <c r="AK30" s="34">
        <f>RTM_IEX!L30</f>
        <v>16.88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4.3302080281277462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0.26</v>
      </c>
      <c r="AB31" s="75">
        <f>-STOA!R31</f>
        <v>0</v>
      </c>
      <c r="AC31">
        <f t="shared" si="0"/>
        <v>0.13330974743627305</v>
      </c>
      <c r="AD31">
        <f t="shared" si="1"/>
        <v>15.736898280691472</v>
      </c>
      <c r="AE31">
        <f>'IDT-1'!D31</f>
        <v>0</v>
      </c>
      <c r="AF31" s="24"/>
      <c r="AG31">
        <f t="shared" si="2"/>
        <v>15.736898280691472</v>
      </c>
      <c r="AI31" s="34">
        <f>PXIL!L31</f>
        <v>0</v>
      </c>
      <c r="AJ31" s="34">
        <f>PXIL!R31</f>
        <v>0</v>
      </c>
      <c r="AK31" s="34">
        <f>RTM_IEX!L31</f>
        <v>11.28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4.999919649672572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0.56999999999999995</v>
      </c>
      <c r="AB32" s="75">
        <f>-STOA!R32</f>
        <v>0</v>
      </c>
      <c r="AC32">
        <f t="shared" si="0"/>
        <v>0.1431353250572496</v>
      </c>
      <c r="AD32">
        <f t="shared" si="1"/>
        <v>16.896784324615322</v>
      </c>
      <c r="AE32">
        <f>'IDT-1'!D32</f>
        <v>0</v>
      </c>
      <c r="AF32" s="24"/>
      <c r="AG32">
        <f t="shared" si="2"/>
        <v>16.896784324615322</v>
      </c>
      <c r="AI32" s="34">
        <f>PXIL!L32</f>
        <v>0</v>
      </c>
      <c r="AJ32" s="34">
        <f>PXIL!R32</f>
        <v>0</v>
      </c>
      <c r="AK32" s="34">
        <f>RTM_IEX!L32</f>
        <v>11.47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4.999919649672572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</v>
      </c>
      <c r="AB33" s="75">
        <f>-STOA!R33</f>
        <v>0</v>
      </c>
      <c r="AC33">
        <f t="shared" si="0"/>
        <v>0.14145532505724961</v>
      </c>
      <c r="AD33">
        <f t="shared" si="1"/>
        <v>16.698464324615323</v>
      </c>
      <c r="AE33">
        <f>'IDT-1'!D33</f>
        <v>0</v>
      </c>
      <c r="AF33" s="24"/>
      <c r="AG33">
        <f t="shared" si="2"/>
        <v>16.698464324615323</v>
      </c>
      <c r="AI33" s="34">
        <f>PXIL!L33</f>
        <v>0</v>
      </c>
      <c r="AJ33" s="34">
        <f>PXIL!R33</f>
        <v>0</v>
      </c>
      <c r="AK33" s="34">
        <f>RTM_IEX!L33</f>
        <v>10.84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4.999919649672572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0.13834732505724959</v>
      </c>
      <c r="AD34">
        <f t="shared" si="1"/>
        <v>16.331572324615323</v>
      </c>
      <c r="AE34">
        <f>'IDT-1'!D34</f>
        <v>0</v>
      </c>
      <c r="AF34" s="24"/>
      <c r="AG34">
        <f t="shared" si="2"/>
        <v>16.331572324615323</v>
      </c>
      <c r="AI34" s="34">
        <f>PXIL!L34</f>
        <v>0</v>
      </c>
      <c r="AJ34" s="34">
        <f>PXIL!R34</f>
        <v>0</v>
      </c>
      <c r="AK34" s="34">
        <f>RTM_IEX!L34</f>
        <v>9.94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4.9999162864677071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2.11</v>
      </c>
      <c r="AB35" s="75">
        <f>-STOA!R35</f>
        <v>0</v>
      </c>
      <c r="AC35">
        <f t="shared" si="0"/>
        <v>0.18370729680632872</v>
      </c>
      <c r="AD35">
        <f t="shared" si="1"/>
        <v>21.686208989661377</v>
      </c>
      <c r="AE35">
        <f>'IDT-1'!D35</f>
        <v>0</v>
      </c>
      <c r="AF35" s="24"/>
      <c r="AG35">
        <f t="shared" si="2"/>
        <v>21.686208989661377</v>
      </c>
      <c r="AI35" s="34">
        <f>PXIL!L35</f>
        <v>0</v>
      </c>
      <c r="AJ35" s="34">
        <f>PXIL!R35</f>
        <v>0</v>
      </c>
      <c r="AK35" s="34">
        <f>RTM_IEX!L35</f>
        <v>14.76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4.9999162864677071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2.74</v>
      </c>
      <c r="AB36" s="75">
        <f>-STOA!R36</f>
        <v>0</v>
      </c>
      <c r="AC36">
        <f t="shared" si="0"/>
        <v>0.21461929680632874</v>
      </c>
      <c r="AD36">
        <f t="shared" si="1"/>
        <v>25.335296989661376</v>
      </c>
      <c r="AE36">
        <f>'IDT-1'!D36</f>
        <v>0</v>
      </c>
      <c r="AF36" s="24"/>
      <c r="AG36">
        <f t="shared" si="2"/>
        <v>25.335296989661376</v>
      </c>
      <c r="AI36" s="34">
        <f>PXIL!L36</f>
        <v>0</v>
      </c>
      <c r="AJ36" s="34">
        <f>PXIL!R36</f>
        <v>0</v>
      </c>
      <c r="AK36" s="34">
        <f>RTM_IEX!L36</f>
        <v>17.809999999999999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4.9999162864677071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3.36</v>
      </c>
      <c r="AB37" s="75">
        <f>-STOA!R37</f>
        <v>0</v>
      </c>
      <c r="AC37">
        <f t="shared" si="0"/>
        <v>0.19958329680632875</v>
      </c>
      <c r="AD37">
        <f t="shared" si="1"/>
        <v>23.560332989661379</v>
      </c>
      <c r="AE37">
        <f>'IDT-1'!D37</f>
        <v>0</v>
      </c>
      <c r="AF37" s="24"/>
      <c r="AG37">
        <f t="shared" si="2"/>
        <v>23.560332989661379</v>
      </c>
      <c r="AI37" s="34">
        <f>PXIL!L37</f>
        <v>0</v>
      </c>
      <c r="AJ37" s="34">
        <f>PXIL!R37</f>
        <v>0</v>
      </c>
      <c r="AK37" s="34">
        <f>RTM_IEX!L37</f>
        <v>15.4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4.9999162864677071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</v>
      </c>
      <c r="AB38" s="75">
        <f>-STOA!R38</f>
        <v>0</v>
      </c>
      <c r="AC38">
        <f t="shared" si="0"/>
        <v>0.18883129680632874</v>
      </c>
      <c r="AD38">
        <f t="shared" si="1"/>
        <v>22.291084989661378</v>
      </c>
      <c r="AE38">
        <f>'IDT-1'!D38</f>
        <v>0</v>
      </c>
      <c r="AF38" s="24"/>
      <c r="AG38">
        <f t="shared" si="2"/>
        <v>22.291084989661378</v>
      </c>
      <c r="AI38" s="34">
        <f>PXIL!L38</f>
        <v>0</v>
      </c>
      <c r="AJ38" s="34">
        <f>PXIL!R38</f>
        <v>0</v>
      </c>
      <c r="AK38" s="34">
        <f>RTM_IEX!L38</f>
        <v>13.48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4.9999162864677071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4.59</v>
      </c>
      <c r="AB39" s="75">
        <f>-STOA!R39</f>
        <v>0</v>
      </c>
      <c r="AC39">
        <f t="shared" si="0"/>
        <v>0.18572329680632871</v>
      </c>
      <c r="AD39">
        <f t="shared" si="1"/>
        <v>21.924192989661378</v>
      </c>
      <c r="AE39">
        <f>'IDT-1'!D39</f>
        <v>0</v>
      </c>
      <c r="AF39" s="24"/>
      <c r="AG39">
        <f t="shared" si="2"/>
        <v>21.924192989661378</v>
      </c>
      <c r="AI39" s="34">
        <f>PXIL!L39</f>
        <v>0</v>
      </c>
      <c r="AJ39" s="34">
        <f>PXIL!R39</f>
        <v>0</v>
      </c>
      <c r="AK39" s="34">
        <f>RTM_IEX!L39</f>
        <v>12.52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4.9999162864677071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5.17</v>
      </c>
      <c r="AB40" s="75">
        <f>-STOA!R40</f>
        <v>0</v>
      </c>
      <c r="AC40">
        <f t="shared" si="0"/>
        <v>0.18244729680632873</v>
      </c>
      <c r="AD40">
        <f t="shared" si="1"/>
        <v>21.537468989661377</v>
      </c>
      <c r="AE40">
        <f>'IDT-1'!D40</f>
        <v>0</v>
      </c>
      <c r="AF40" s="24"/>
      <c r="AG40">
        <f t="shared" si="2"/>
        <v>21.537468989661377</v>
      </c>
      <c r="AI40" s="34">
        <f>PXIL!L40</f>
        <v>0</v>
      </c>
      <c r="AJ40" s="34">
        <f>PXIL!R40</f>
        <v>0</v>
      </c>
      <c r="AK40" s="34">
        <f>RTM_IEX!L40</f>
        <v>11.55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4.9999162864677071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0.17522329680632873</v>
      </c>
      <c r="AD41">
        <f t="shared" si="1"/>
        <v>20.684692989661379</v>
      </c>
      <c r="AE41">
        <f>'IDT-1'!D41</f>
        <v>0</v>
      </c>
      <c r="AF41" s="24"/>
      <c r="AG41">
        <f t="shared" si="2"/>
        <v>20.684692989661379</v>
      </c>
      <c r="AI41" s="34">
        <f>PXIL!L41</f>
        <v>0</v>
      </c>
      <c r="AJ41" s="34">
        <f>PXIL!R41</f>
        <v>0</v>
      </c>
      <c r="AK41" s="34">
        <f>RTM_IEX!L41</f>
        <v>10.11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4.9999162864677071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6.11</v>
      </c>
      <c r="AB42" s="75">
        <f>-STOA!R42</f>
        <v>0</v>
      </c>
      <c r="AC42">
        <f t="shared" si="0"/>
        <v>0.17018329680632874</v>
      </c>
      <c r="AD42">
        <f t="shared" si="1"/>
        <v>20.089732989661378</v>
      </c>
      <c r="AE42">
        <f>'IDT-1'!D42</f>
        <v>0</v>
      </c>
      <c r="AF42" s="24"/>
      <c r="AG42">
        <f t="shared" si="2"/>
        <v>20.089732989661378</v>
      </c>
      <c r="AI42" s="34">
        <f>PXIL!L42</f>
        <v>0</v>
      </c>
      <c r="AJ42" s="34">
        <f>PXIL!R42</f>
        <v>0</v>
      </c>
      <c r="AK42" s="34">
        <f>RTM_IEX!L42</f>
        <v>9.15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4.9999162864677071</v>
      </c>
      <c r="J43">
        <f>Bawana_RLNG!R43</f>
        <v>0</v>
      </c>
      <c r="K43">
        <f>Bawana_Spot!R43</f>
        <v>0.56977209116353456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6.35</v>
      </c>
      <c r="AB43" s="75">
        <f>-STOA!R43</f>
        <v>0</v>
      </c>
      <c r="AC43">
        <f t="shared" si="0"/>
        <v>0.16480538237210243</v>
      </c>
      <c r="AD43">
        <f t="shared" si="1"/>
        <v>19.45488299525914</v>
      </c>
      <c r="AE43">
        <f>'IDT-1'!D43</f>
        <v>0</v>
      </c>
      <c r="AF43" s="24"/>
      <c r="AG43">
        <f t="shared" si="2"/>
        <v>19.45488299525914</v>
      </c>
      <c r="AI43" s="34">
        <f>PXIL!L43</f>
        <v>0</v>
      </c>
      <c r="AJ43" s="34">
        <f>PXIL!R43</f>
        <v>0</v>
      </c>
      <c r="AK43" s="34">
        <f>RTM_IEX!L43</f>
        <v>7.7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0.56977209116353456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6.55</v>
      </c>
      <c r="AB44" s="75">
        <f>-STOA!R44</f>
        <v>0</v>
      </c>
      <c r="AC44">
        <f t="shared" si="0"/>
        <v>0.16245408556577368</v>
      </c>
      <c r="AD44">
        <f t="shared" si="1"/>
        <v>19.177318005597762</v>
      </c>
      <c r="AE44">
        <f>'IDT-1'!D44</f>
        <v>0</v>
      </c>
      <c r="AF44" s="24"/>
      <c r="AG44">
        <f t="shared" si="2"/>
        <v>19.177318005597762</v>
      </c>
      <c r="AI44" s="34">
        <f>PXIL!L44</f>
        <v>0</v>
      </c>
      <c r="AJ44" s="34">
        <f>PXIL!R44</f>
        <v>0</v>
      </c>
      <c r="AK44" s="34">
        <f>RTM_IEX!L44</f>
        <v>7.22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0.56977209116353456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6.74</v>
      </c>
      <c r="AB45" s="75">
        <f>-STOA!R45</f>
        <v>0</v>
      </c>
      <c r="AC45">
        <f t="shared" si="0"/>
        <v>0.16001808556577368</v>
      </c>
      <c r="AD45">
        <f t="shared" si="1"/>
        <v>18.889754005597759</v>
      </c>
      <c r="AE45">
        <f>'IDT-1'!D45</f>
        <v>0</v>
      </c>
      <c r="AF45" s="24"/>
      <c r="AG45">
        <f t="shared" si="2"/>
        <v>18.889754005597759</v>
      </c>
      <c r="AI45" s="34">
        <f>PXIL!L45</f>
        <v>0</v>
      </c>
      <c r="AJ45" s="34">
        <f>PXIL!R45</f>
        <v>0</v>
      </c>
      <c r="AK45" s="34">
        <f>RTM_IEX!L45</f>
        <v>6.74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0.56977209116353456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7.12</v>
      </c>
      <c r="AB46" s="75">
        <f>-STOA!R46</f>
        <v>0</v>
      </c>
      <c r="AC46">
        <f t="shared" si="0"/>
        <v>0.15514608556577369</v>
      </c>
      <c r="AD46">
        <f t="shared" si="1"/>
        <v>18.314626005597759</v>
      </c>
      <c r="AE46">
        <f>'IDT-1'!D46</f>
        <v>0</v>
      </c>
      <c r="AF46" s="24"/>
      <c r="AG46">
        <f t="shared" si="2"/>
        <v>18.314626005597759</v>
      </c>
      <c r="AI46" s="34">
        <f>PXIL!L46</f>
        <v>0</v>
      </c>
      <c r="AJ46" s="34">
        <f>PXIL!R46</f>
        <v>0</v>
      </c>
      <c r="AK46" s="34">
        <f>RTM_IEX!L46</f>
        <v>5.78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0.56977209116353456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7.36</v>
      </c>
      <c r="AB47" s="75">
        <f>-STOA!R47</f>
        <v>0</v>
      </c>
      <c r="AC47">
        <f t="shared" si="0"/>
        <v>0.16522608556577367</v>
      </c>
      <c r="AD47">
        <f t="shared" si="1"/>
        <v>19.504546005597764</v>
      </c>
      <c r="AE47">
        <f>'IDT-1'!D47</f>
        <v>0</v>
      </c>
      <c r="AF47" s="24"/>
      <c r="AG47">
        <f t="shared" si="2"/>
        <v>19.504546005597764</v>
      </c>
      <c r="AI47" s="34">
        <f>PXIL!L47</f>
        <v>0</v>
      </c>
      <c r="AJ47" s="34">
        <f>PXIL!R47</f>
        <v>0</v>
      </c>
      <c r="AK47" s="34">
        <f>RTM_IEX!L47</f>
        <v>6.74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0.56977209116353456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7.51</v>
      </c>
      <c r="AB48" s="75">
        <f>-STOA!R48</f>
        <v>0</v>
      </c>
      <c r="AC48">
        <f t="shared" si="0"/>
        <v>0.15842208556577367</v>
      </c>
      <c r="AD48">
        <f t="shared" si="1"/>
        <v>18.70135000559776</v>
      </c>
      <c r="AE48">
        <f>'IDT-1'!D48</f>
        <v>0</v>
      </c>
      <c r="AF48" s="24"/>
      <c r="AG48">
        <f t="shared" si="2"/>
        <v>18.70135000559776</v>
      </c>
      <c r="AI48" s="34">
        <f>PXIL!L48</f>
        <v>0</v>
      </c>
      <c r="AJ48" s="34">
        <f>PXIL!R48</f>
        <v>0</v>
      </c>
      <c r="AK48" s="34">
        <f>RTM_IEX!L48</f>
        <v>5.78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0.56977209116353456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7.61</v>
      </c>
      <c r="AB49" s="75">
        <f>-STOA!R49</f>
        <v>0</v>
      </c>
      <c r="AC49">
        <f t="shared" si="0"/>
        <v>0.1430500855657737</v>
      </c>
      <c r="AD49">
        <f t="shared" si="1"/>
        <v>16.886722005597761</v>
      </c>
      <c r="AE49">
        <f>'IDT-1'!D49</f>
        <v>0</v>
      </c>
      <c r="AF49" s="24"/>
      <c r="AG49">
        <f t="shared" si="2"/>
        <v>16.886722005597761</v>
      </c>
      <c r="AI49" s="34">
        <f>PXIL!L49</f>
        <v>0</v>
      </c>
      <c r="AJ49" s="34">
        <f>PXIL!R49</f>
        <v>0</v>
      </c>
      <c r="AK49" s="34">
        <f>RTM_IEX!L49</f>
        <v>3.85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0.56977209116353456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7.7</v>
      </c>
      <c r="AB50" s="75">
        <f>-STOA!R50</f>
        <v>0</v>
      </c>
      <c r="AC50">
        <f t="shared" si="0"/>
        <v>0.13574208556577369</v>
      </c>
      <c r="AD50">
        <f t="shared" si="1"/>
        <v>16.024030005597762</v>
      </c>
      <c r="AE50">
        <f>'IDT-1'!D50</f>
        <v>0</v>
      </c>
      <c r="AF50" s="24"/>
      <c r="AG50">
        <f t="shared" si="2"/>
        <v>16.024030005597762</v>
      </c>
      <c r="AI50" s="34">
        <f>PXIL!L50</f>
        <v>0</v>
      </c>
      <c r="AJ50" s="34">
        <f>PXIL!R50</f>
        <v>0</v>
      </c>
      <c r="AK50" s="34">
        <f>RTM_IEX!L50</f>
        <v>2.89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0.56977209116353456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8.0399999999999991</v>
      </c>
      <c r="AB51" s="75">
        <f>-STOA!R51</f>
        <v>0</v>
      </c>
      <c r="AC51">
        <f t="shared" si="0"/>
        <v>0.13053408556577367</v>
      </c>
      <c r="AD51">
        <f t="shared" si="1"/>
        <v>15.409238005597761</v>
      </c>
      <c r="AE51">
        <f>'IDT-1'!D51</f>
        <v>0</v>
      </c>
      <c r="AF51" s="24"/>
      <c r="AG51">
        <f t="shared" si="2"/>
        <v>15.409238005597761</v>
      </c>
      <c r="AI51" s="34">
        <f>PXIL!L51</f>
        <v>0</v>
      </c>
      <c r="AJ51" s="34">
        <f>PXIL!R51</f>
        <v>0</v>
      </c>
      <c r="AK51" s="34">
        <f>RTM_IEX!L51</f>
        <v>1.93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0.56977209116353456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8.18</v>
      </c>
      <c r="AB52" s="75">
        <f>-STOA!R52</f>
        <v>0</v>
      </c>
      <c r="AC52">
        <f t="shared" si="0"/>
        <v>0.13171008556577368</v>
      </c>
      <c r="AD52">
        <f t="shared" si="1"/>
        <v>15.548062005597762</v>
      </c>
      <c r="AE52">
        <f>'IDT-1'!D52</f>
        <v>0</v>
      </c>
      <c r="AF52" s="24"/>
      <c r="AG52">
        <f t="shared" si="2"/>
        <v>15.548062005597762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0.94977201823854074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8.2799999999999994</v>
      </c>
      <c r="AB53" s="75">
        <f>-STOA!R53</f>
        <v>0</v>
      </c>
      <c r="AC53">
        <f t="shared" si="0"/>
        <v>0.11953202930763175</v>
      </c>
      <c r="AD53">
        <f t="shared" si="1"/>
        <v>14.11047145969615</v>
      </c>
      <c r="AE53">
        <f>'IDT-1'!D53</f>
        <v>0</v>
      </c>
      <c r="AF53" s="24"/>
      <c r="AG53">
        <f t="shared" si="2"/>
        <v>14.11047145969615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0.94977201823854074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8.52</v>
      </c>
      <c r="AB54" s="75">
        <f>-STOA!R54</f>
        <v>0</v>
      </c>
      <c r="AC54">
        <f t="shared" si="0"/>
        <v>0.12154802930763176</v>
      </c>
      <c r="AD54">
        <f t="shared" si="1"/>
        <v>14.348455459696149</v>
      </c>
      <c r="AE54">
        <f>'IDT-1'!D54</f>
        <v>0</v>
      </c>
      <c r="AF54" s="24"/>
      <c r="AG54">
        <f t="shared" si="2"/>
        <v>14.348455459696149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8.68</v>
      </c>
      <c r="AB55" s="75">
        <f>-STOA!R55</f>
        <v>0</v>
      </c>
      <c r="AC55">
        <f t="shared" si="0"/>
        <v>0.12338510207931709</v>
      </c>
      <c r="AD55">
        <f t="shared" si="1"/>
        <v>12.556846368685925</v>
      </c>
      <c r="AE55">
        <f>'IDT-1'!D55</f>
        <v>0</v>
      </c>
      <c r="AF55" s="24"/>
      <c r="AG55">
        <f t="shared" si="2"/>
        <v>12.556846368685925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8.8000000000000007</v>
      </c>
      <c r="AB56" s="75">
        <f>-STOA!R56</f>
        <v>0</v>
      </c>
      <c r="AC56">
        <f t="shared" si="0"/>
        <v>0.13286425980420616</v>
      </c>
      <c r="AD56">
        <f t="shared" si="1"/>
        <v>11.667367210961036</v>
      </c>
      <c r="AE56">
        <f>'IDT-1'!D56</f>
        <v>0</v>
      </c>
      <c r="AF56" s="24"/>
      <c r="AG56">
        <f t="shared" si="2"/>
        <v>11.667367210961036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8.52</v>
      </c>
      <c r="AB57" s="75">
        <f>-STOA!R57</f>
        <v>0</v>
      </c>
      <c r="AC57">
        <f t="shared" si="0"/>
        <v>0.13051225980420617</v>
      </c>
      <c r="AD57">
        <f t="shared" si="1"/>
        <v>11.389719210961035</v>
      </c>
      <c r="AE57">
        <f>'IDT-1'!D57</f>
        <v>0</v>
      </c>
      <c r="AF57" s="24"/>
      <c r="AG57">
        <f t="shared" si="2"/>
        <v>11.389719210961035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8.23</v>
      </c>
      <c r="AB58" s="75">
        <f>-STOA!R58</f>
        <v>0</v>
      </c>
      <c r="AC58">
        <f t="shared" si="0"/>
        <v>0.12807625980420617</v>
      </c>
      <c r="AD58">
        <f t="shared" si="1"/>
        <v>11.102155210961035</v>
      </c>
      <c r="AE58">
        <f>'IDT-1'!D58</f>
        <v>0</v>
      </c>
      <c r="AF58" s="24"/>
      <c r="AG58">
        <f t="shared" si="2"/>
        <v>11.102155210961035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7.89</v>
      </c>
      <c r="AB59" s="75">
        <f>-STOA!R59</f>
        <v>0</v>
      </c>
      <c r="AC59">
        <f t="shared" si="0"/>
        <v>0.12522025980420615</v>
      </c>
      <c r="AD59">
        <f t="shared" si="1"/>
        <v>10.765011210961035</v>
      </c>
      <c r="AE59">
        <f>'IDT-1'!D59</f>
        <v>0</v>
      </c>
      <c r="AF59" s="24"/>
      <c r="AG59">
        <f t="shared" si="2"/>
        <v>10.765011210961035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7.65</v>
      </c>
      <c r="AB60" s="75">
        <f>-STOA!R60</f>
        <v>0</v>
      </c>
      <c r="AC60">
        <f t="shared" si="0"/>
        <v>0.12320425980420616</v>
      </c>
      <c r="AD60">
        <f t="shared" si="1"/>
        <v>10.527027210961036</v>
      </c>
      <c r="AE60">
        <f>'IDT-1'!D60</f>
        <v>0</v>
      </c>
      <c r="AF60" s="24"/>
      <c r="AG60">
        <f t="shared" si="2"/>
        <v>10.527027210961036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7.22</v>
      </c>
      <c r="AB61" s="75">
        <f>-STOA!R61</f>
        <v>0</v>
      </c>
      <c r="AC61">
        <f t="shared" si="0"/>
        <v>0.11959225980420615</v>
      </c>
      <c r="AD61">
        <f t="shared" si="1"/>
        <v>10.100639210961036</v>
      </c>
      <c r="AE61">
        <f>'IDT-1'!D61</f>
        <v>0</v>
      </c>
      <c r="AF61" s="24"/>
      <c r="AG61">
        <f t="shared" si="2"/>
        <v>10.100639210961036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6.55</v>
      </c>
      <c r="AB62" s="75">
        <f>-STOA!R62</f>
        <v>0</v>
      </c>
      <c r="AC62">
        <f t="shared" si="0"/>
        <v>0.11396425980420614</v>
      </c>
      <c r="AD62">
        <f t="shared" si="1"/>
        <v>9.4362672109610344</v>
      </c>
      <c r="AE62">
        <f>'IDT-1'!D62</f>
        <v>0</v>
      </c>
      <c r="AF62" s="24"/>
      <c r="AG62">
        <f t="shared" si="2"/>
        <v>9.4362672109610344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6.02</v>
      </c>
      <c r="AB63" s="75">
        <f>-STOA!R63</f>
        <v>0</v>
      </c>
      <c r="AC63">
        <f t="shared" si="0"/>
        <v>0.10951225980420615</v>
      </c>
      <c r="AD63">
        <f t="shared" si="1"/>
        <v>8.9107192109610356</v>
      </c>
      <c r="AE63">
        <f>'IDT-1'!D63</f>
        <v>0</v>
      </c>
      <c r="AF63" s="24"/>
      <c r="AG63">
        <f t="shared" si="2"/>
        <v>8.9107192109610356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5.58</v>
      </c>
      <c r="AB64" s="75">
        <f>-STOA!R64</f>
        <v>0</v>
      </c>
      <c r="AC64">
        <f t="shared" si="0"/>
        <v>0.10581625980420616</v>
      </c>
      <c r="AD64">
        <f t="shared" si="1"/>
        <v>8.4744152109610358</v>
      </c>
      <c r="AE64">
        <f>'IDT-1'!D64</f>
        <v>0</v>
      </c>
      <c r="AF64" s="24"/>
      <c r="AG64">
        <f t="shared" si="2"/>
        <v>8.4744152109610358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5.29</v>
      </c>
      <c r="AB65" s="75">
        <f>-STOA!R65</f>
        <v>0</v>
      </c>
      <c r="AC65">
        <f t="shared" si="0"/>
        <v>0.10338025980420616</v>
      </c>
      <c r="AD65">
        <f t="shared" si="1"/>
        <v>8.1868512109610361</v>
      </c>
      <c r="AE65">
        <f>'IDT-1'!D65</f>
        <v>0</v>
      </c>
      <c r="AF65" s="24"/>
      <c r="AG65">
        <f t="shared" si="2"/>
        <v>8.1868512109610361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4.72</v>
      </c>
      <c r="AB66" s="75">
        <f>-STOA!R66</f>
        <v>0</v>
      </c>
      <c r="AC66">
        <f t="shared" si="0"/>
        <v>9.0121102079317103E-2</v>
      </c>
      <c r="AD66">
        <f t="shared" si="1"/>
        <v>8.6301103686859246</v>
      </c>
      <c r="AE66">
        <f>'IDT-1'!D66</f>
        <v>0</v>
      </c>
      <c r="AF66" s="24"/>
      <c r="AG66">
        <f t="shared" si="2"/>
        <v>8.6301103686859246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4.46</v>
      </c>
      <c r="AB67" s="75">
        <f>-STOA!R67</f>
        <v>0</v>
      </c>
      <c r="AC67">
        <f t="shared" si="0"/>
        <v>7.9465944354428011E-2</v>
      </c>
      <c r="AD67">
        <f t="shared" si="1"/>
        <v>9.3807655264108121</v>
      </c>
      <c r="AE67">
        <f>'IDT-1'!D67</f>
        <v>0</v>
      </c>
      <c r="AF67" s="24"/>
      <c r="AG67">
        <f t="shared" si="2"/>
        <v>9.3807655264108121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3.85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8.2405944354428023E-2</v>
      </c>
      <c r="AD68">
        <f t="shared" ref="AD68:AD98" si="4">SUM(B68:AB68,AI68:AV68)-AC68</f>
        <v>9.7278255264108147</v>
      </c>
      <c r="AE68">
        <f>'IDT-1'!D68</f>
        <v>0</v>
      </c>
      <c r="AF68" s="24"/>
      <c r="AG68">
        <f t="shared" ref="AG68:AG98" si="5">SUM(AD68:AF68)</f>
        <v>9.7278255264108147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3.37</v>
      </c>
      <c r="AB69" s="75">
        <f>-STOA!R69</f>
        <v>0</v>
      </c>
      <c r="AC69">
        <f t="shared" si="3"/>
        <v>8.6520000000000014E-2</v>
      </c>
      <c r="AD69">
        <f t="shared" si="4"/>
        <v>10.213480000000001</v>
      </c>
      <c r="AE69">
        <f>'IDT-1'!D69</f>
        <v>0</v>
      </c>
      <c r="AF69" s="24"/>
      <c r="AG69">
        <f t="shared" si="5"/>
        <v>10.213480000000001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2.48</v>
      </c>
      <c r="AB70" s="75">
        <f>-STOA!R70</f>
        <v>0</v>
      </c>
      <c r="AC70">
        <f t="shared" si="3"/>
        <v>9.5172000000000007E-2</v>
      </c>
      <c r="AD70">
        <f t="shared" si="4"/>
        <v>11.234828</v>
      </c>
      <c r="AE70">
        <f>'IDT-1'!D70</f>
        <v>0</v>
      </c>
      <c r="AF70" s="24"/>
      <c r="AG70">
        <f t="shared" si="5"/>
        <v>11.234828</v>
      </c>
      <c r="AI70" s="34">
        <f>PXIL!L70</f>
        <v>0</v>
      </c>
      <c r="AJ70" s="34">
        <f>PXIL!R70</f>
        <v>0</v>
      </c>
      <c r="AK70" s="34">
        <f>RTM_IEX!L70</f>
        <v>3.85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5.0002314814814817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1.59</v>
      </c>
      <c r="AB71" s="75">
        <f>-STOA!R71</f>
        <v>0</v>
      </c>
      <c r="AC71">
        <f t="shared" si="3"/>
        <v>9.5761944444444441E-2</v>
      </c>
      <c r="AD71">
        <f t="shared" si="4"/>
        <v>11.304469537037036</v>
      </c>
      <c r="AE71">
        <f>'IDT-1'!D71</f>
        <v>0</v>
      </c>
      <c r="AF71" s="24"/>
      <c r="AG71">
        <f t="shared" si="5"/>
        <v>11.304469537037036</v>
      </c>
      <c r="AI71" s="34">
        <f>PXIL!L71</f>
        <v>0</v>
      </c>
      <c r="AJ71" s="34">
        <f>PXIL!R71</f>
        <v>0</v>
      </c>
      <c r="AK71" s="34">
        <f>RTM_IEX!L71</f>
        <v>4.8099999999999996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5.0002314814814817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1.24</v>
      </c>
      <c r="AB72" s="75">
        <f>-STOA!R72</f>
        <v>0</v>
      </c>
      <c r="AC72">
        <f t="shared" si="3"/>
        <v>0.10096994444444445</v>
      </c>
      <c r="AD72">
        <f t="shared" si="4"/>
        <v>11.919261537037038</v>
      </c>
      <c r="AE72">
        <f>'IDT-1'!D72</f>
        <v>0</v>
      </c>
      <c r="AF72" s="24"/>
      <c r="AG72">
        <f t="shared" si="5"/>
        <v>11.919261537037038</v>
      </c>
      <c r="AI72" s="34">
        <f>PXIL!L72</f>
        <v>0</v>
      </c>
      <c r="AJ72" s="34">
        <f>PXIL!R72</f>
        <v>0</v>
      </c>
      <c r="AK72" s="34">
        <f>RTM_IEX!L72</f>
        <v>5.78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5.0199999999999996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0.84</v>
      </c>
      <c r="AB73" s="75">
        <f>-STOA!R73</f>
        <v>0</v>
      </c>
      <c r="AC73">
        <f t="shared" si="3"/>
        <v>0.10583999999999999</v>
      </c>
      <c r="AD73">
        <f t="shared" si="4"/>
        <v>12.494159999999999</v>
      </c>
      <c r="AE73">
        <f>'IDT-1'!D73</f>
        <v>0</v>
      </c>
      <c r="AF73" s="24"/>
      <c r="AG73">
        <f t="shared" si="5"/>
        <v>12.494159999999999</v>
      </c>
      <c r="AI73" s="34">
        <f>PXIL!L73</f>
        <v>0</v>
      </c>
      <c r="AJ73" s="34">
        <f>PXIL!R73</f>
        <v>0</v>
      </c>
      <c r="AK73" s="34">
        <f>RTM_IEX!L73</f>
        <v>6.74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5.0199999999999996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0.52</v>
      </c>
      <c r="AB74" s="75">
        <f>-STOA!R74</f>
        <v>0</v>
      </c>
      <c r="AC74">
        <f t="shared" si="3"/>
        <v>0.10315199999999999</v>
      </c>
      <c r="AD74">
        <f t="shared" si="4"/>
        <v>12.176848</v>
      </c>
      <c r="AE74">
        <f>'IDT-1'!D74</f>
        <v>0</v>
      </c>
      <c r="AF74" s="24"/>
      <c r="AG74">
        <f t="shared" si="5"/>
        <v>12.176848</v>
      </c>
      <c r="AI74" s="34">
        <f>PXIL!L74</f>
        <v>0</v>
      </c>
      <c r="AJ74" s="34">
        <f>PXIL!R74</f>
        <v>0</v>
      </c>
      <c r="AK74" s="34">
        <f>RTM_IEX!L74</f>
        <v>6.74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0.10886399999999999</v>
      </c>
      <c r="AD75">
        <f t="shared" si="4"/>
        <v>12.851136</v>
      </c>
      <c r="AE75">
        <f>'IDT-1'!D75</f>
        <v>0</v>
      </c>
      <c r="AF75" s="24"/>
      <c r="AG75">
        <f t="shared" si="5"/>
        <v>12.851136</v>
      </c>
      <c r="AI75" s="34">
        <f>PXIL!L75</f>
        <v>0</v>
      </c>
      <c r="AJ75" s="34">
        <f>PXIL!R75</f>
        <v>0</v>
      </c>
      <c r="AK75" s="34">
        <f>RTM_IEX!L75</f>
        <v>7.7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0.11558399999999999</v>
      </c>
      <c r="AD76">
        <f t="shared" si="4"/>
        <v>13.644416</v>
      </c>
      <c r="AE76">
        <f>'IDT-1'!D76</f>
        <v>0</v>
      </c>
      <c r="AF76" s="24"/>
      <c r="AG76">
        <f t="shared" si="5"/>
        <v>13.644416</v>
      </c>
      <c r="AI76" s="34">
        <f>PXIL!L76</f>
        <v>0</v>
      </c>
      <c r="AJ76" s="34">
        <f>PXIL!R76</f>
        <v>0</v>
      </c>
      <c r="AK76" s="34">
        <f>RTM_IEX!L76</f>
        <v>8.66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0.108192</v>
      </c>
      <c r="AD77">
        <f t="shared" si="4"/>
        <v>12.771807999999998</v>
      </c>
      <c r="AE77">
        <f>'IDT-1'!D77</f>
        <v>0</v>
      </c>
      <c r="AF77" s="24"/>
      <c r="AG77">
        <f t="shared" si="5"/>
        <v>12.771807999999998</v>
      </c>
      <c r="AI77" s="34">
        <f>PXIL!L77</f>
        <v>0</v>
      </c>
      <c r="AJ77" s="34">
        <f>PXIL!R77</f>
        <v>0</v>
      </c>
      <c r="AK77" s="34">
        <f>RTM_IEX!L77</f>
        <v>7.88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0.10592399999999999</v>
      </c>
      <c r="AD78">
        <f t="shared" si="4"/>
        <v>12.504076</v>
      </c>
      <c r="AE78">
        <f>'IDT-1'!D78</f>
        <v>0</v>
      </c>
      <c r="AF78" s="24"/>
      <c r="AG78">
        <f t="shared" si="5"/>
        <v>12.504076</v>
      </c>
      <c r="AI78" s="34">
        <f>PXIL!L78</f>
        <v>0</v>
      </c>
      <c r="AJ78" s="34">
        <f>PXIL!R78</f>
        <v>0</v>
      </c>
      <c r="AK78" s="34">
        <f>RTM_IEX!L78</f>
        <v>7.61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4.9997907161692678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9.4918242015821844E-2</v>
      </c>
      <c r="AD79">
        <f t="shared" si="4"/>
        <v>11.204872474153445</v>
      </c>
      <c r="AE79">
        <f>'IDT-1'!D79</f>
        <v>0</v>
      </c>
      <c r="AF79" s="24"/>
      <c r="AG79">
        <f t="shared" si="5"/>
        <v>11.204872474153445</v>
      </c>
      <c r="AI79" s="34">
        <f>PXIL!L79</f>
        <v>0</v>
      </c>
      <c r="AJ79" s="34">
        <f>PXIL!R79</f>
        <v>0</v>
      </c>
      <c r="AK79" s="34">
        <f>RTM_IEX!L79</f>
        <v>6.3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4.9997907161692678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8.5426242015821843E-2</v>
      </c>
      <c r="AD80">
        <f t="shared" si="4"/>
        <v>10.084364474153444</v>
      </c>
      <c r="AE80">
        <f>'IDT-1'!D80</f>
        <v>0</v>
      </c>
      <c r="AF80" s="24"/>
      <c r="AG80">
        <f t="shared" si="5"/>
        <v>10.084364474153444</v>
      </c>
      <c r="AI80" s="34">
        <f>PXIL!L80</f>
        <v>0</v>
      </c>
      <c r="AJ80" s="34">
        <f>PXIL!R80</f>
        <v>0</v>
      </c>
      <c r="AK80" s="34">
        <f>RTM_IEX!L80</f>
        <v>5.17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4.9997907161692678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9.7606242015821854E-2</v>
      </c>
      <c r="AD81">
        <f t="shared" si="4"/>
        <v>11.522184474153446</v>
      </c>
      <c r="AE81">
        <f>'IDT-1'!D81</f>
        <v>0</v>
      </c>
      <c r="AF81" s="24"/>
      <c r="AG81">
        <f t="shared" si="5"/>
        <v>11.522184474153446</v>
      </c>
      <c r="AI81" s="34">
        <f>PXIL!L81</f>
        <v>0</v>
      </c>
      <c r="AJ81" s="34">
        <f>PXIL!R81</f>
        <v>0</v>
      </c>
      <c r="AK81" s="34">
        <f>RTM_IEX!L81</f>
        <v>6.62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4.9997907161692678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0.11894224201582185</v>
      </c>
      <c r="AD82">
        <f t="shared" si="4"/>
        <v>14.040848474153448</v>
      </c>
      <c r="AE82">
        <f>'IDT-1'!D82</f>
        <v>0</v>
      </c>
      <c r="AF82" s="24"/>
      <c r="AG82">
        <f t="shared" si="5"/>
        <v>14.040848474153448</v>
      </c>
      <c r="AI82" s="34">
        <f>PXIL!L82</f>
        <v>0</v>
      </c>
      <c r="AJ82" s="34">
        <f>PXIL!R82</f>
        <v>0</v>
      </c>
      <c r="AK82" s="34">
        <f>RTM_IEX!L82</f>
        <v>9.16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0.14716799999999997</v>
      </c>
      <c r="AD83">
        <f t="shared" si="4"/>
        <v>17.372831999999999</v>
      </c>
      <c r="AE83">
        <f>'IDT-1'!D83</f>
        <v>0</v>
      </c>
      <c r="AF83" s="24"/>
      <c r="AG83">
        <f t="shared" si="5"/>
        <v>17.372831999999999</v>
      </c>
      <c r="AI83" s="34">
        <f>PXIL!L83</f>
        <v>0</v>
      </c>
      <c r="AJ83" s="34">
        <f>PXIL!R83</f>
        <v>0</v>
      </c>
      <c r="AK83" s="34">
        <f>RTM_IEX!L83</f>
        <v>12.52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0.14716799999999997</v>
      </c>
      <c r="AD84">
        <f t="shared" si="4"/>
        <v>17.372831999999999</v>
      </c>
      <c r="AE84">
        <f>'IDT-1'!D84</f>
        <v>0</v>
      </c>
      <c r="AF84" s="24"/>
      <c r="AG84">
        <f t="shared" si="5"/>
        <v>17.372831999999999</v>
      </c>
      <c r="AI84" s="34">
        <f>PXIL!L84</f>
        <v>0</v>
      </c>
      <c r="AJ84" s="34">
        <f>PXIL!R84</f>
        <v>0</v>
      </c>
      <c r="AK84" s="34">
        <f>RTM_IEX!L84</f>
        <v>12.52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5.0199999999999996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0.14321999999999999</v>
      </c>
      <c r="AD85">
        <f t="shared" si="4"/>
        <v>16.906779999999998</v>
      </c>
      <c r="AE85">
        <f>'IDT-1'!D85</f>
        <v>0</v>
      </c>
      <c r="AF85" s="24"/>
      <c r="AG85">
        <f t="shared" si="5"/>
        <v>16.906779999999998</v>
      </c>
      <c r="AI85" s="34">
        <f>PXIL!L85</f>
        <v>0</v>
      </c>
      <c r="AJ85" s="34">
        <f>PXIL!R85</f>
        <v>0</v>
      </c>
      <c r="AK85" s="34">
        <f>RTM_IEX!L85</f>
        <v>12.03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5.0199999999999996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0.135156</v>
      </c>
      <c r="AD86">
        <f t="shared" si="4"/>
        <v>15.954844</v>
      </c>
      <c r="AE86">
        <f>'IDT-1'!D86</f>
        <v>0</v>
      </c>
      <c r="AF86" s="24"/>
      <c r="AG86">
        <f t="shared" si="5"/>
        <v>15.954844</v>
      </c>
      <c r="AI86" s="34">
        <f>PXIL!L86</f>
        <v>0</v>
      </c>
      <c r="AJ86" s="34">
        <f>PXIL!R86</f>
        <v>0</v>
      </c>
      <c r="AK86" s="34">
        <f>RTM_IEX!L86</f>
        <v>11.07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5.0199999999999996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0.135156</v>
      </c>
      <c r="AD87">
        <f t="shared" si="4"/>
        <v>15.954844</v>
      </c>
      <c r="AE87">
        <f>'IDT-1'!D87</f>
        <v>0</v>
      </c>
      <c r="AF87" s="24"/>
      <c r="AG87">
        <f t="shared" si="5"/>
        <v>15.954844</v>
      </c>
      <c r="AI87" s="34">
        <f>PXIL!L87</f>
        <v>0</v>
      </c>
      <c r="AJ87" s="34">
        <f>PXIL!R87</f>
        <v>0</v>
      </c>
      <c r="AK87" s="34">
        <f>RTM_IEX!L87</f>
        <v>11.07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5.0199999999999996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0.12709199999999998</v>
      </c>
      <c r="AD88">
        <f t="shared" si="4"/>
        <v>15.002908</v>
      </c>
      <c r="AE88">
        <f>'IDT-1'!D88</f>
        <v>0</v>
      </c>
      <c r="AF88" s="24"/>
      <c r="AG88">
        <f t="shared" si="5"/>
        <v>15.002908</v>
      </c>
      <c r="AI88" s="34">
        <f>PXIL!L88</f>
        <v>0</v>
      </c>
      <c r="AJ88" s="34">
        <f>PXIL!R88</f>
        <v>0</v>
      </c>
      <c r="AK88" s="34">
        <f>RTM_IEX!L88</f>
        <v>10.11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5.0199999999999996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0.114912</v>
      </c>
      <c r="AD89">
        <f t="shared" si="4"/>
        <v>13.565087999999999</v>
      </c>
      <c r="AE89">
        <f>'IDT-1'!D89</f>
        <v>0</v>
      </c>
      <c r="AF89" s="24"/>
      <c r="AG89">
        <f t="shared" si="5"/>
        <v>13.565087999999999</v>
      </c>
      <c r="AI89" s="34">
        <f>PXIL!L89</f>
        <v>0</v>
      </c>
      <c r="AJ89" s="34">
        <f>PXIL!R89</f>
        <v>0</v>
      </c>
      <c r="AK89" s="34">
        <f>RTM_IEX!L89</f>
        <v>8.66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5.0199999999999996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0.11087999999999999</v>
      </c>
      <c r="AD90">
        <f t="shared" si="4"/>
        <v>13.089119999999999</v>
      </c>
      <c r="AE90">
        <f>'IDT-1'!D90</f>
        <v>0</v>
      </c>
      <c r="AF90" s="24"/>
      <c r="AG90">
        <f t="shared" si="5"/>
        <v>13.089119999999999</v>
      </c>
      <c r="AI90" s="34">
        <f>PXIL!L90</f>
        <v>0</v>
      </c>
      <c r="AJ90" s="34">
        <f>PXIL!R90</f>
        <v>0</v>
      </c>
      <c r="AK90" s="34">
        <f>RTM_IEX!L90</f>
        <v>8.18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5.0199999999999996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9.8783999999999997E-2</v>
      </c>
      <c r="AD91">
        <f t="shared" si="4"/>
        <v>11.661216</v>
      </c>
      <c r="AE91">
        <f>'IDT-1'!D91</f>
        <v>0</v>
      </c>
      <c r="AF91" s="24"/>
      <c r="AG91">
        <f t="shared" si="5"/>
        <v>11.661216</v>
      </c>
      <c r="AI91" s="34">
        <f>PXIL!L91</f>
        <v>0</v>
      </c>
      <c r="AJ91" s="34">
        <f>PXIL!R91</f>
        <v>0</v>
      </c>
      <c r="AK91" s="34">
        <f>RTM_IEX!L91</f>
        <v>6.74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5.0199999999999996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9.4751999999999989E-2</v>
      </c>
      <c r="AD92">
        <f t="shared" si="4"/>
        <v>11.185248</v>
      </c>
      <c r="AE92">
        <f>'IDT-1'!D92</f>
        <v>0</v>
      </c>
      <c r="AF92" s="24"/>
      <c r="AG92">
        <f t="shared" si="5"/>
        <v>11.185248</v>
      </c>
      <c r="AI92" s="34">
        <f>PXIL!L92</f>
        <v>0</v>
      </c>
      <c r="AJ92" s="34">
        <f>PXIL!R92</f>
        <v>0</v>
      </c>
      <c r="AK92" s="34">
        <f>RTM_IEX!L92</f>
        <v>6.26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5.0199999999999996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9.0719999999999995E-2</v>
      </c>
      <c r="AD93">
        <f t="shared" si="4"/>
        <v>10.709280000000001</v>
      </c>
      <c r="AE93">
        <f>'IDT-1'!D93</f>
        <v>0</v>
      </c>
      <c r="AF93" s="24"/>
      <c r="AG93">
        <f t="shared" si="5"/>
        <v>10.709280000000001</v>
      </c>
      <c r="AI93" s="34">
        <f>PXIL!L93</f>
        <v>0</v>
      </c>
      <c r="AJ93" s="34">
        <f>PXIL!R93</f>
        <v>0</v>
      </c>
      <c r="AK93" s="34">
        <f>RTM_IEX!L93</f>
        <v>5.78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5.0199999999999996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7.4507999999999991E-2</v>
      </c>
      <c r="AD94">
        <f t="shared" si="4"/>
        <v>8.7954919999999994</v>
      </c>
      <c r="AE94">
        <f>'IDT-1'!D94</f>
        <v>0</v>
      </c>
      <c r="AF94" s="24"/>
      <c r="AG94">
        <f t="shared" si="5"/>
        <v>8.7954919999999994</v>
      </c>
      <c r="AI94" s="34">
        <f>PXIL!L94</f>
        <v>0</v>
      </c>
      <c r="AJ94" s="34">
        <f>PXIL!R94</f>
        <v>0</v>
      </c>
      <c r="AK94" s="34">
        <f>RTM_IEX!L94</f>
        <v>3.85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5.0199999999999996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6.6444000000000003E-2</v>
      </c>
      <c r="AD95">
        <f t="shared" si="4"/>
        <v>7.8435560000000004</v>
      </c>
      <c r="AE95">
        <f>'IDT-1'!D95</f>
        <v>0</v>
      </c>
      <c r="AF95" s="24"/>
      <c r="AG95">
        <f t="shared" si="5"/>
        <v>7.8435560000000004</v>
      </c>
      <c r="AI95" s="34">
        <f>PXIL!L95</f>
        <v>0</v>
      </c>
      <c r="AJ95" s="34">
        <f>PXIL!R95</f>
        <v>0</v>
      </c>
      <c r="AK95" s="34">
        <f>RTM_IEX!L95</f>
        <v>2.89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5.0199999999999996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6.2411999999999995E-2</v>
      </c>
      <c r="AD96">
        <f t="shared" si="4"/>
        <v>7.3675879999999996</v>
      </c>
      <c r="AE96">
        <f>'IDT-1'!D96</f>
        <v>0</v>
      </c>
      <c r="AF96" s="24"/>
      <c r="AG96">
        <f t="shared" si="5"/>
        <v>7.3675879999999996</v>
      </c>
      <c r="AI96" s="34">
        <f>PXIL!L96</f>
        <v>0</v>
      </c>
      <c r="AJ96" s="34">
        <f>PXIL!R96</f>
        <v>0</v>
      </c>
      <c r="AK96" s="34">
        <f>RTM_IEX!L96</f>
        <v>2.41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5.0199999999999996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6.2411999999999995E-2</v>
      </c>
      <c r="AD97">
        <f t="shared" si="4"/>
        <v>7.3675879999999996</v>
      </c>
      <c r="AE97">
        <f>'IDT-1'!D97</f>
        <v>0</v>
      </c>
      <c r="AF97" s="24"/>
      <c r="AG97">
        <f t="shared" si="5"/>
        <v>7.3675879999999996</v>
      </c>
      <c r="AI97" s="34">
        <f>PXIL!L97</f>
        <v>0</v>
      </c>
      <c r="AJ97" s="34">
        <f>PXIL!R97</f>
        <v>0</v>
      </c>
      <c r="AK97" s="34">
        <f>RTM_IEX!L97</f>
        <v>2.41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5.0199999999999996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6.2411999999999995E-2</v>
      </c>
      <c r="AD98">
        <f t="shared" si="4"/>
        <v>7.3675879999999996</v>
      </c>
      <c r="AE98">
        <f>'IDT-1'!D98</f>
        <v>0</v>
      </c>
      <c r="AF98" s="24"/>
      <c r="AG98">
        <f t="shared" si="5"/>
        <v>7.3675879999999996</v>
      </c>
      <c r="AI98" s="34">
        <f>PXIL!L98</f>
        <v>0</v>
      </c>
      <c r="AJ98" s="34">
        <f>PXIL!R98</f>
        <v>0</v>
      </c>
      <c r="AK98" s="34">
        <f>RTM_IEX!L98</f>
        <v>2.41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0.11991450362501802</v>
      </c>
      <c r="J99">
        <f t="shared" si="6"/>
        <v>0</v>
      </c>
      <c r="K99">
        <f t="shared" si="6"/>
        <v>1.8993162370281068E-3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5.7752500000000012E-2</v>
      </c>
      <c r="AB99" s="75">
        <f t="shared" si="6"/>
        <v>0</v>
      </c>
      <c r="AC99">
        <f t="shared" si="6"/>
        <v>2.7449974543280781E-3</v>
      </c>
      <c r="AD99">
        <f t="shared" si="6"/>
        <v>0.31299382240771823</v>
      </c>
      <c r="AE99">
        <f t="shared" ref="AE99:AT99" si="7">SUM(AE3:AE98)/4000</f>
        <v>0</v>
      </c>
      <c r="AG99">
        <f t="shared" si="7"/>
        <v>0.31299382240771823</v>
      </c>
      <c r="AI99">
        <f t="shared" si="7"/>
        <v>0</v>
      </c>
      <c r="AJ99">
        <f t="shared" si="7"/>
        <v>0</v>
      </c>
      <c r="AK99">
        <f t="shared" si="7"/>
        <v>0.14167249999999995</v>
      </c>
      <c r="AL99">
        <f t="shared" si="7"/>
        <v>-5.4999999999999997E-3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14.440500999999999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5.74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0.17926020839999998</v>
      </c>
      <c r="AD3">
        <f>SUM(B3:AB3,AI3:AV3)-AC3</f>
        <v>21.161240791600001</v>
      </c>
      <c r="AE3">
        <v>0</v>
      </c>
      <c r="AF3" s="24"/>
      <c r="AG3">
        <f>SUM(AD3:AF3)</f>
        <v>21.161240791600001</v>
      </c>
      <c r="AI3" s="34">
        <f>PXIL!M3</f>
        <v>0</v>
      </c>
      <c r="AJ3" s="34">
        <f>PXIL!S3</f>
        <v>0</v>
      </c>
      <c r="AK3" s="34">
        <f>RTM_IEX!M3</f>
        <v>1.1599999999999999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14.440500999999999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4.04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0.15523620839999999</v>
      </c>
      <c r="AD4">
        <f t="shared" ref="AD4:AD67" si="1">SUM(B4:AB4,AI4:AV4)-AC4</f>
        <v>18.325264791599999</v>
      </c>
      <c r="AE4">
        <v>0</v>
      </c>
      <c r="AF4" s="24"/>
      <c r="AG4">
        <f t="shared" ref="AG4:AG67" si="2">SUM(AD4:AF4)</f>
        <v>18.325264791599999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14.440500999999999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3.18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0.14801220840000001</v>
      </c>
      <c r="AD5">
        <f t="shared" si="1"/>
        <v>17.4724887916</v>
      </c>
      <c r="AE5">
        <v>0</v>
      </c>
      <c r="AF5" s="24"/>
      <c r="AG5">
        <f t="shared" si="2"/>
        <v>17.4724887916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14.440500999999999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2.79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0.14473620839999998</v>
      </c>
      <c r="AD6">
        <f t="shared" si="1"/>
        <v>17.085764791599999</v>
      </c>
      <c r="AE6">
        <v>0</v>
      </c>
      <c r="AF6" s="24"/>
      <c r="AG6">
        <f t="shared" si="2"/>
        <v>17.085764791599999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14.440500999999999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3.08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0.14717220839999998</v>
      </c>
      <c r="AD7">
        <f t="shared" si="1"/>
        <v>17.373328791599999</v>
      </c>
      <c r="AE7">
        <v>0</v>
      </c>
      <c r="AF7" s="24"/>
      <c r="AG7">
        <f t="shared" si="2"/>
        <v>17.373328791599999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14.440500999999999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2.41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0.14154420840000001</v>
      </c>
      <c r="AD8">
        <f t="shared" si="1"/>
        <v>16.708956791600002</v>
      </c>
      <c r="AE8">
        <v>0</v>
      </c>
      <c r="AF8" s="24"/>
      <c r="AG8">
        <f t="shared" si="2"/>
        <v>16.708956791600002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14.440500999999999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1.35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0.13264020839999999</v>
      </c>
      <c r="AD9">
        <f t="shared" si="1"/>
        <v>15.657860791599999</v>
      </c>
      <c r="AE9">
        <v>0</v>
      </c>
      <c r="AF9" s="24"/>
      <c r="AG9">
        <f t="shared" si="2"/>
        <v>15.657860791599999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14.440500999999999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0.19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0.12289620839999998</v>
      </c>
      <c r="AD10">
        <f t="shared" si="1"/>
        <v>14.507604791599999</v>
      </c>
      <c r="AE10">
        <v>0</v>
      </c>
      <c r="AF10" s="24"/>
      <c r="AG10">
        <f t="shared" si="2"/>
        <v>14.507604791599999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14.364763999999999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0.12066401759999999</v>
      </c>
      <c r="AD11">
        <f t="shared" si="1"/>
        <v>14.2440999824</v>
      </c>
      <c r="AE11">
        <v>0</v>
      </c>
      <c r="AF11" s="24"/>
      <c r="AG11">
        <f t="shared" si="2"/>
        <v>14.2440999824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14.424063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0.1211621292</v>
      </c>
      <c r="AD12">
        <f t="shared" si="1"/>
        <v>14.3029008708</v>
      </c>
      <c r="AE12">
        <v>0</v>
      </c>
      <c r="AF12" s="24"/>
      <c r="AG12">
        <f t="shared" si="2"/>
        <v>14.3029008708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14.440500999999999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0.87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0.12860820839999998</v>
      </c>
      <c r="AD13">
        <f t="shared" si="1"/>
        <v>15.181892791599999</v>
      </c>
      <c r="AE13">
        <v>0</v>
      </c>
      <c r="AF13" s="24"/>
      <c r="AG13">
        <f t="shared" si="2"/>
        <v>15.181892791599999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14.440500999999999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1.73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0.14129220839999998</v>
      </c>
      <c r="AD14">
        <f t="shared" si="1"/>
        <v>16.679208791599997</v>
      </c>
      <c r="AE14">
        <v>0</v>
      </c>
      <c r="AF14" s="24"/>
      <c r="AG14">
        <f t="shared" si="2"/>
        <v>16.679208791599997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0.65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14.440500999999999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1.54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0.1398642084</v>
      </c>
      <c r="AD15">
        <f t="shared" si="1"/>
        <v>16.510636791600003</v>
      </c>
      <c r="AE15">
        <v>0</v>
      </c>
      <c r="AF15" s="24"/>
      <c r="AG15">
        <f t="shared" si="2"/>
        <v>16.510636791600003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0.67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14.440500999999999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2.12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0.14742420839999998</v>
      </c>
      <c r="AD16">
        <f t="shared" si="1"/>
        <v>17.4030767916</v>
      </c>
      <c r="AE16">
        <v>0</v>
      </c>
      <c r="AF16" s="24"/>
      <c r="AG16">
        <f t="shared" si="2"/>
        <v>17.4030767916</v>
      </c>
      <c r="AI16" s="34">
        <f>PXIL!M16</f>
        <v>0</v>
      </c>
      <c r="AJ16" s="34">
        <f>PXIL!S16</f>
        <v>0</v>
      </c>
      <c r="AK16" s="34">
        <f>RTM_IEX!M16</f>
        <v>0.1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0.89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14.440500999999999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2.21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0.14616420839999997</v>
      </c>
      <c r="AD17">
        <f t="shared" si="1"/>
        <v>17.2543367916</v>
      </c>
      <c r="AE17">
        <v>0</v>
      </c>
      <c r="AF17" s="24"/>
      <c r="AG17">
        <f t="shared" si="2"/>
        <v>17.2543367916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0.75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14.440500999999999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3.08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0.15448020839999999</v>
      </c>
      <c r="AD18">
        <f t="shared" si="1"/>
        <v>18.236020791600001</v>
      </c>
      <c r="AE18">
        <v>0</v>
      </c>
      <c r="AF18" s="24"/>
      <c r="AG18">
        <f t="shared" si="2"/>
        <v>18.236020791600001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0.87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14.440500999999999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3.37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0.15784020839999996</v>
      </c>
      <c r="AD19">
        <f t="shared" si="1"/>
        <v>18.632660791599999</v>
      </c>
      <c r="AE19">
        <v>0</v>
      </c>
      <c r="AF19" s="24"/>
      <c r="AG19">
        <f t="shared" si="2"/>
        <v>18.632660791599999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0.88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14.440500999999999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3.85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0.15977220839999998</v>
      </c>
      <c r="AD20">
        <f t="shared" si="1"/>
        <v>18.8607287916</v>
      </c>
      <c r="AE20">
        <v>0</v>
      </c>
      <c r="AF20" s="24"/>
      <c r="AG20">
        <f t="shared" si="2"/>
        <v>18.8607287916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0.73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14.440500999999999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0.1751442084</v>
      </c>
      <c r="AD21">
        <f t="shared" si="1"/>
        <v>20.675356791600002</v>
      </c>
      <c r="AE21">
        <v>0</v>
      </c>
      <c r="AF21" s="24"/>
      <c r="AG21">
        <f t="shared" si="2"/>
        <v>20.675356791600002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1.21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14.440500999999999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6.07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0.18178020839999998</v>
      </c>
      <c r="AD22">
        <f t="shared" si="1"/>
        <v>21.458720791599998</v>
      </c>
      <c r="AE22">
        <v>0</v>
      </c>
      <c r="AF22" s="24"/>
      <c r="AG22">
        <f t="shared" si="2"/>
        <v>21.458720791599998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1.1299999999999999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14.440500999999999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11.17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0.21512820839999999</v>
      </c>
      <c r="AD23">
        <f t="shared" si="1"/>
        <v>25.3953727916</v>
      </c>
      <c r="AE23">
        <v>0</v>
      </c>
      <c r="AF23" s="24"/>
      <c r="AG23">
        <f t="shared" si="2"/>
        <v>25.3953727916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14.440500999999999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11.74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0.21991620839999998</v>
      </c>
      <c r="AD24">
        <f t="shared" si="1"/>
        <v>25.960584791599999</v>
      </c>
      <c r="AE24">
        <v>0</v>
      </c>
      <c r="AF24" s="24"/>
      <c r="AG24">
        <f t="shared" si="2"/>
        <v>25.960584791599999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14.440500999999999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12.52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0.22646820839999998</v>
      </c>
      <c r="AD25">
        <f t="shared" si="1"/>
        <v>26.734032791600001</v>
      </c>
      <c r="AE25">
        <v>0</v>
      </c>
      <c r="AF25" s="24"/>
      <c r="AG25">
        <f t="shared" si="2"/>
        <v>26.734032791600001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14.440500999999999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10.01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0.20538420839999999</v>
      </c>
      <c r="AD26">
        <f t="shared" si="1"/>
        <v>24.245116791599997</v>
      </c>
      <c r="AE26">
        <v>0</v>
      </c>
      <c r="AF26" s="24"/>
      <c r="AG26">
        <f t="shared" si="2"/>
        <v>24.245116791599997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14.440500999999999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10.11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0.20622420839999997</v>
      </c>
      <c r="AD27">
        <f t="shared" si="1"/>
        <v>24.344276791599999</v>
      </c>
      <c r="AE27">
        <v>0</v>
      </c>
      <c r="AF27" s="24"/>
      <c r="AG27">
        <f t="shared" si="2"/>
        <v>24.344276791599999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14.440500999999999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11.74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0.21991620839999998</v>
      </c>
      <c r="AD28">
        <f t="shared" si="1"/>
        <v>25.960584791599999</v>
      </c>
      <c r="AE28">
        <v>0</v>
      </c>
      <c r="AF28" s="24"/>
      <c r="AG28">
        <f t="shared" si="2"/>
        <v>25.960584791599999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14.440500999999999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11.26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0.21588420839999997</v>
      </c>
      <c r="AD29">
        <f t="shared" si="1"/>
        <v>25.484616791600001</v>
      </c>
      <c r="AE29">
        <v>0</v>
      </c>
      <c r="AF29" s="24"/>
      <c r="AG29">
        <f t="shared" si="2"/>
        <v>25.484616791600001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14.440500999999999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1.0900000000000001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0.20664420839999997</v>
      </c>
      <c r="AD30">
        <f t="shared" si="1"/>
        <v>24.393856791600001</v>
      </c>
      <c r="AE30">
        <v>0</v>
      </c>
      <c r="AF30" s="24"/>
      <c r="AG30">
        <f t="shared" si="2"/>
        <v>24.393856791600001</v>
      </c>
      <c r="AI30" s="34">
        <f>PXIL!M30</f>
        <v>0</v>
      </c>
      <c r="AJ30" s="34">
        <f>PXIL!S30</f>
        <v>0</v>
      </c>
      <c r="AK30" s="34">
        <f>RTM_IEX!M30</f>
        <v>9.07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14.440500999999999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11.55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0.21832020839999999</v>
      </c>
      <c r="AD31">
        <f t="shared" si="1"/>
        <v>25.7721807916</v>
      </c>
      <c r="AE31">
        <v>0</v>
      </c>
      <c r="AF31" s="24"/>
      <c r="AG31">
        <f t="shared" si="2"/>
        <v>25.7721807916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14.440500999999999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0.16136820839999999</v>
      </c>
      <c r="AD32">
        <f t="shared" si="1"/>
        <v>19.049132791600002</v>
      </c>
      <c r="AE32">
        <v>0</v>
      </c>
      <c r="AF32" s="24"/>
      <c r="AG32">
        <f t="shared" si="2"/>
        <v>19.049132791600002</v>
      </c>
      <c r="AI32" s="34">
        <f>PXIL!M32</f>
        <v>0</v>
      </c>
      <c r="AJ32" s="34">
        <f>PXIL!S32</f>
        <v>0</v>
      </c>
      <c r="AK32" s="34">
        <f>RTM_IEX!M32</f>
        <v>4.7699999999999996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14.440500999999999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0.17917620839999998</v>
      </c>
      <c r="AD33">
        <f t="shared" si="1"/>
        <v>21.1513247916</v>
      </c>
      <c r="AE33">
        <v>0</v>
      </c>
      <c r="AF33" s="24"/>
      <c r="AG33">
        <f t="shared" si="2"/>
        <v>21.1513247916</v>
      </c>
      <c r="AI33" s="34">
        <f>PXIL!M33</f>
        <v>0</v>
      </c>
      <c r="AJ33" s="34">
        <f>PXIL!S33</f>
        <v>0</v>
      </c>
      <c r="AK33" s="34">
        <f>RTM_IEX!M33</f>
        <v>3.41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3.48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14.440500999999999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0.21118020839999999</v>
      </c>
      <c r="AD34">
        <f t="shared" si="1"/>
        <v>24.929320791600002</v>
      </c>
      <c r="AE34">
        <v>0</v>
      </c>
      <c r="AF34" s="24"/>
      <c r="AG34">
        <f t="shared" si="2"/>
        <v>24.929320791600002</v>
      </c>
      <c r="AI34" s="34">
        <f>PXIL!M34</f>
        <v>0</v>
      </c>
      <c r="AJ34" s="34">
        <f>PXIL!S34</f>
        <v>0</v>
      </c>
      <c r="AK34" s="34">
        <f>RTM_IEX!M34</f>
        <v>0.05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10.65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14.440500999999999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0.1937922084</v>
      </c>
      <c r="AD35">
        <f t="shared" si="1"/>
        <v>22.876708791599999</v>
      </c>
      <c r="AE35">
        <v>0</v>
      </c>
      <c r="AF35" s="24"/>
      <c r="AG35">
        <f t="shared" si="2"/>
        <v>22.876708791599999</v>
      </c>
      <c r="AI35" s="34">
        <f>PXIL!M35</f>
        <v>0</v>
      </c>
      <c r="AJ35" s="34">
        <f>PXIL!S35</f>
        <v>0</v>
      </c>
      <c r="AK35" s="34">
        <f>RTM_IEX!M35</f>
        <v>8.6300000000000008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14.440500999999999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9.06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0.20303220839999997</v>
      </c>
      <c r="AD36">
        <f t="shared" si="1"/>
        <v>23.967468791600002</v>
      </c>
      <c r="AE36">
        <v>0</v>
      </c>
      <c r="AF36" s="24"/>
      <c r="AG36">
        <f t="shared" si="2"/>
        <v>23.967468791600002</v>
      </c>
      <c r="AI36" s="34">
        <f>PXIL!M36</f>
        <v>0</v>
      </c>
      <c r="AJ36" s="34">
        <f>PXIL!S36</f>
        <v>0</v>
      </c>
      <c r="AK36" s="34">
        <f>RTM_IEX!M36</f>
        <v>0.67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14.440500999999999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7.99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0.21865620839999997</v>
      </c>
      <c r="AD37">
        <f t="shared" si="1"/>
        <v>25.811844791600002</v>
      </c>
      <c r="AE37">
        <v>0</v>
      </c>
      <c r="AF37" s="24"/>
      <c r="AG37">
        <f t="shared" si="2"/>
        <v>25.811844791600002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14.440500999999999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1.35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0.21958020839999998</v>
      </c>
      <c r="AD38">
        <f t="shared" si="1"/>
        <v>25.9209207916</v>
      </c>
      <c r="AE38">
        <v>0</v>
      </c>
      <c r="AF38" s="24"/>
      <c r="AG38">
        <f t="shared" si="2"/>
        <v>25.9209207916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10.35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14.440500999999999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0.21185220839999996</v>
      </c>
      <c r="AD39">
        <f t="shared" si="1"/>
        <v>25.008648791599999</v>
      </c>
      <c r="AE39">
        <v>0</v>
      </c>
      <c r="AF39" s="24"/>
      <c r="AG39">
        <f t="shared" si="2"/>
        <v>25.008648791599999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10.78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14.440500999999999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0.20698020839999998</v>
      </c>
      <c r="AD40">
        <f t="shared" si="1"/>
        <v>24.433520791599999</v>
      </c>
      <c r="AE40">
        <v>0</v>
      </c>
      <c r="AF40" s="24"/>
      <c r="AG40">
        <f t="shared" si="2"/>
        <v>24.433520791599999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10.199999999999999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14.440500999999999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0.21025620839999998</v>
      </c>
      <c r="AD41">
        <f t="shared" si="1"/>
        <v>24.8202447916</v>
      </c>
      <c r="AE41">
        <v>0</v>
      </c>
      <c r="AF41" s="24"/>
      <c r="AG41">
        <f t="shared" si="2"/>
        <v>24.8202447916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10.59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14.440500999999999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0.18757620839999997</v>
      </c>
      <c r="AD42">
        <f t="shared" si="1"/>
        <v>22.142924791599999</v>
      </c>
      <c r="AE42">
        <v>0</v>
      </c>
      <c r="AF42" s="24"/>
      <c r="AG42">
        <f t="shared" si="2"/>
        <v>22.142924791599999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7.89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14.440500999999999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0.21025620839999998</v>
      </c>
      <c r="AD43">
        <f t="shared" si="1"/>
        <v>24.8202447916</v>
      </c>
      <c r="AE43">
        <v>0</v>
      </c>
      <c r="AF43" s="24"/>
      <c r="AG43">
        <f t="shared" si="2"/>
        <v>24.8202447916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10.59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14.440500999999999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0.20782020839999998</v>
      </c>
      <c r="AD44">
        <f t="shared" si="1"/>
        <v>24.532680791600001</v>
      </c>
      <c r="AE44">
        <v>0</v>
      </c>
      <c r="AF44" s="24"/>
      <c r="AG44">
        <f t="shared" si="2"/>
        <v>24.532680791600001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10.3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14.440500999999999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0.18035220839999999</v>
      </c>
      <c r="AD45">
        <f t="shared" si="1"/>
        <v>21.2901487916</v>
      </c>
      <c r="AE45">
        <v>0</v>
      </c>
      <c r="AF45" s="24"/>
      <c r="AG45">
        <f t="shared" si="2"/>
        <v>21.2901487916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7.03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14.440500999999999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0.1779162084</v>
      </c>
      <c r="AD46">
        <f t="shared" si="1"/>
        <v>21.0025847916</v>
      </c>
      <c r="AE46">
        <v>0</v>
      </c>
      <c r="AF46" s="24"/>
      <c r="AG46">
        <f t="shared" si="2"/>
        <v>21.0025847916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6.74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14.440500999999999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0.18925620839999996</v>
      </c>
      <c r="AD47">
        <f t="shared" si="1"/>
        <v>22.341244791600001</v>
      </c>
      <c r="AE47">
        <v>0</v>
      </c>
      <c r="AF47" s="24"/>
      <c r="AG47">
        <f t="shared" si="2"/>
        <v>22.341244791600001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8.09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14.440500999999999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0.17388420839999996</v>
      </c>
      <c r="AD48">
        <f t="shared" si="1"/>
        <v>20.526616791599999</v>
      </c>
      <c r="AE48">
        <v>0</v>
      </c>
      <c r="AF48" s="24"/>
      <c r="AG48">
        <f t="shared" si="2"/>
        <v>20.526616791599999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6.26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14.440500999999999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0.18194820839999998</v>
      </c>
      <c r="AD49">
        <f t="shared" si="1"/>
        <v>21.478552791599999</v>
      </c>
      <c r="AE49">
        <v>0</v>
      </c>
      <c r="AF49" s="24"/>
      <c r="AG49">
        <f t="shared" si="2"/>
        <v>21.478552791599999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7.22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14.440500999999999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0.19488420839999998</v>
      </c>
      <c r="AD50">
        <f t="shared" si="1"/>
        <v>23.005616791599998</v>
      </c>
      <c r="AE50">
        <v>0</v>
      </c>
      <c r="AF50" s="24"/>
      <c r="AG50">
        <f t="shared" si="2"/>
        <v>23.005616791599998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8.76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14.440500999999999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0.17951220839999998</v>
      </c>
      <c r="AD51">
        <f t="shared" si="1"/>
        <v>21.190988791599999</v>
      </c>
      <c r="AE51">
        <v>0</v>
      </c>
      <c r="AF51" s="24"/>
      <c r="AG51">
        <f t="shared" si="2"/>
        <v>21.190988791599999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6.93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14.440500999999999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0.19328820839999999</v>
      </c>
      <c r="AD52">
        <f t="shared" si="1"/>
        <v>22.817212791599999</v>
      </c>
      <c r="AE52">
        <v>0</v>
      </c>
      <c r="AF52" s="24"/>
      <c r="AG52">
        <f t="shared" si="2"/>
        <v>22.817212791599999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8.57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14.440500999999999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0.18682020839999997</v>
      </c>
      <c r="AD53">
        <f t="shared" si="1"/>
        <v>22.053680791599998</v>
      </c>
      <c r="AE53">
        <v>0</v>
      </c>
      <c r="AF53" s="24"/>
      <c r="AG53">
        <f t="shared" si="2"/>
        <v>22.053680791599998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7.8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14.440500999999999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0.19244820839999999</v>
      </c>
      <c r="AD54">
        <f t="shared" si="1"/>
        <v>22.718052791600002</v>
      </c>
      <c r="AE54">
        <v>0</v>
      </c>
      <c r="AF54" s="24"/>
      <c r="AG54">
        <f t="shared" si="2"/>
        <v>22.718052791600002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8.4700000000000006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14.440500999999999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0.18841620839999998</v>
      </c>
      <c r="AD55">
        <f t="shared" si="1"/>
        <v>22.2420847916</v>
      </c>
      <c r="AE55">
        <v>0</v>
      </c>
      <c r="AF55" s="24"/>
      <c r="AG55">
        <f t="shared" si="2"/>
        <v>22.2420847916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7.99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14.440500999999999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0.22403220839999999</v>
      </c>
      <c r="AD56">
        <f t="shared" si="1"/>
        <v>26.446468791600001</v>
      </c>
      <c r="AE56">
        <v>0</v>
      </c>
      <c r="AF56" s="24"/>
      <c r="AG56">
        <f t="shared" si="2"/>
        <v>26.446468791600001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12.23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14.440500999999999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0.20698020839999998</v>
      </c>
      <c r="AD57">
        <f t="shared" si="1"/>
        <v>24.433520791599999</v>
      </c>
      <c r="AE57">
        <v>0</v>
      </c>
      <c r="AF57" s="24"/>
      <c r="AG57">
        <f t="shared" si="2"/>
        <v>24.433520791599999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10.199999999999999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14.440500999999999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0.19572420839999999</v>
      </c>
      <c r="AD58">
        <f t="shared" si="1"/>
        <v>23.104776791599996</v>
      </c>
      <c r="AE58">
        <v>0</v>
      </c>
      <c r="AF58" s="24"/>
      <c r="AG58">
        <f t="shared" si="2"/>
        <v>23.104776791599996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8.86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14.440500999999999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0.19648020839999997</v>
      </c>
      <c r="AD59">
        <f t="shared" si="1"/>
        <v>23.1940207916</v>
      </c>
      <c r="AE59">
        <v>0</v>
      </c>
      <c r="AF59" s="24"/>
      <c r="AG59">
        <f t="shared" si="2"/>
        <v>23.1940207916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8.9499999999999993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14.440500999999999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0.21672420839999998</v>
      </c>
      <c r="AD60">
        <f t="shared" si="1"/>
        <v>25.583776791599998</v>
      </c>
      <c r="AE60">
        <v>0</v>
      </c>
      <c r="AF60" s="24"/>
      <c r="AG60">
        <f t="shared" si="2"/>
        <v>25.583776791599998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11.36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14.440500999999999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0.2191602084</v>
      </c>
      <c r="AD61">
        <f t="shared" si="1"/>
        <v>25.871340791599998</v>
      </c>
      <c r="AE61">
        <v>0</v>
      </c>
      <c r="AF61" s="24"/>
      <c r="AG61">
        <f t="shared" si="2"/>
        <v>25.871340791599998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11.65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14.440500999999999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0.21512820839999997</v>
      </c>
      <c r="AD62">
        <f t="shared" si="1"/>
        <v>25.3953727916</v>
      </c>
      <c r="AE62">
        <v>0</v>
      </c>
      <c r="AF62" s="24"/>
      <c r="AG62">
        <f t="shared" si="2"/>
        <v>25.3953727916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11.17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14.440500999999999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0.17144820839999997</v>
      </c>
      <c r="AD63">
        <f t="shared" si="1"/>
        <v>20.239052791599999</v>
      </c>
      <c r="AE63">
        <v>0</v>
      </c>
      <c r="AF63" s="24"/>
      <c r="AG63">
        <f t="shared" si="2"/>
        <v>20.239052791599999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5.97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14.440500999999999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0.18757620839999997</v>
      </c>
      <c r="AD64">
        <f t="shared" si="1"/>
        <v>22.142924791599999</v>
      </c>
      <c r="AE64">
        <v>0</v>
      </c>
      <c r="AF64" s="24"/>
      <c r="AG64">
        <f t="shared" si="2"/>
        <v>22.142924791599999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7.89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14.440500999999999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0.21832020839999999</v>
      </c>
      <c r="AD65">
        <f t="shared" si="1"/>
        <v>25.7721807916</v>
      </c>
      <c r="AE65">
        <v>0</v>
      </c>
      <c r="AF65" s="24"/>
      <c r="AG65">
        <f t="shared" si="2"/>
        <v>25.7721807916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11.55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14.440500999999999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0.21269220839999997</v>
      </c>
      <c r="AD66">
        <f t="shared" si="1"/>
        <v>25.1078087916</v>
      </c>
      <c r="AE66">
        <v>0</v>
      </c>
      <c r="AF66" s="24"/>
      <c r="AG66">
        <f t="shared" si="2"/>
        <v>25.1078087916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10.88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14.440500999999999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0.19085220839999997</v>
      </c>
      <c r="AD67">
        <f t="shared" si="1"/>
        <v>22.5296487916</v>
      </c>
      <c r="AE67">
        <v>0</v>
      </c>
      <c r="AF67" s="24"/>
      <c r="AG67">
        <f t="shared" si="2"/>
        <v>22.5296487916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8.2799999999999994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14.440500999999999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0.17388420839999996</v>
      </c>
      <c r="AD68">
        <f t="shared" ref="AD68:AD98" si="4">SUM(B68:AB68,AI68:AV68)-AC68</f>
        <v>20.526616791599999</v>
      </c>
      <c r="AE68">
        <v>0</v>
      </c>
      <c r="AF68" s="24"/>
      <c r="AG68">
        <f t="shared" ref="AG68:AG98" si="5">SUM(AD68:AF68)</f>
        <v>20.526616791599999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6.26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14.440500999999999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0.18925620839999996</v>
      </c>
      <c r="AD69">
        <f t="shared" si="4"/>
        <v>22.341244791600001</v>
      </c>
      <c r="AE69">
        <v>0</v>
      </c>
      <c r="AF69" s="24"/>
      <c r="AG69">
        <f t="shared" si="5"/>
        <v>22.341244791600001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8.09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14.440500999999999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0.19085220839999997</v>
      </c>
      <c r="AD70">
        <f t="shared" si="4"/>
        <v>22.5296487916</v>
      </c>
      <c r="AE70">
        <v>0</v>
      </c>
      <c r="AF70" s="24"/>
      <c r="AG70">
        <f t="shared" si="5"/>
        <v>22.5296487916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8.2799999999999994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14.440500999999999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0.23293620839999996</v>
      </c>
      <c r="AD71">
        <f t="shared" si="4"/>
        <v>27.497564791599999</v>
      </c>
      <c r="AE71">
        <v>0</v>
      </c>
      <c r="AF71" s="24"/>
      <c r="AG71">
        <f t="shared" si="5"/>
        <v>27.497564791599999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13.29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14.440500999999999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0.21344820839999998</v>
      </c>
      <c r="AD72">
        <f t="shared" si="4"/>
        <v>25.197052791600001</v>
      </c>
      <c r="AE72">
        <v>0</v>
      </c>
      <c r="AF72" s="24"/>
      <c r="AG72">
        <f t="shared" si="5"/>
        <v>25.197052791600001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10.97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14.440500999999999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0.20219220839999999</v>
      </c>
      <c r="AD73">
        <f t="shared" si="4"/>
        <v>23.868308791600001</v>
      </c>
      <c r="AE73">
        <v>0</v>
      </c>
      <c r="AF73" s="24"/>
      <c r="AG73">
        <f t="shared" si="5"/>
        <v>23.868308791600001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9.6300000000000008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14.440500999999999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2.79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0.21143220839999999</v>
      </c>
      <c r="AD74">
        <f t="shared" si="4"/>
        <v>24.9590687916</v>
      </c>
      <c r="AE74">
        <v>0</v>
      </c>
      <c r="AF74" s="24"/>
      <c r="AG74">
        <f t="shared" si="5"/>
        <v>24.9590687916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7.94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14.440500999999999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9.6300000000000008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0.22949220839999998</v>
      </c>
      <c r="AD75">
        <f t="shared" si="4"/>
        <v>27.0910087916</v>
      </c>
      <c r="AE75">
        <v>0</v>
      </c>
      <c r="AF75" s="24"/>
      <c r="AG75">
        <f t="shared" si="5"/>
        <v>27.0910087916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3.25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14.440500999999999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9.24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0.19891620839999999</v>
      </c>
      <c r="AD76">
        <f t="shared" si="4"/>
        <v>23.4815847916</v>
      </c>
      <c r="AE76">
        <v>0</v>
      </c>
      <c r="AF76" s="24"/>
      <c r="AG76">
        <f t="shared" si="5"/>
        <v>23.4815847916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14.440500999999999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11.74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0.21991620839999998</v>
      </c>
      <c r="AD77">
        <f t="shared" si="4"/>
        <v>25.960584791599999</v>
      </c>
      <c r="AE77">
        <v>0</v>
      </c>
      <c r="AF77" s="24"/>
      <c r="AG77">
        <f t="shared" si="5"/>
        <v>25.960584791599999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14.440500999999999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9.15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0.19816020839999998</v>
      </c>
      <c r="AD78">
        <f t="shared" si="4"/>
        <v>23.392340791599999</v>
      </c>
      <c r="AE78">
        <v>0</v>
      </c>
      <c r="AF78" s="24"/>
      <c r="AG78">
        <f t="shared" si="5"/>
        <v>23.392340791599999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14.440500999999999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10.11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0.20622420839999997</v>
      </c>
      <c r="AD79">
        <f t="shared" si="4"/>
        <v>24.344276791599999</v>
      </c>
      <c r="AE79">
        <v>0</v>
      </c>
      <c r="AF79" s="24"/>
      <c r="AG79">
        <f t="shared" si="5"/>
        <v>24.344276791599999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14.440500999999999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0.16397220839999999</v>
      </c>
      <c r="AD80">
        <f t="shared" si="4"/>
        <v>19.356528791599999</v>
      </c>
      <c r="AE80">
        <v>0</v>
      </c>
      <c r="AF80" s="24"/>
      <c r="AG80">
        <f t="shared" si="5"/>
        <v>19.356528791599999</v>
      </c>
      <c r="AI80" s="34">
        <f>PXIL!M80</f>
        <v>0</v>
      </c>
      <c r="AJ80" s="34">
        <f>PXIL!S80</f>
        <v>0</v>
      </c>
      <c r="AK80" s="34">
        <f>RTM_IEX!M80</f>
        <v>5.08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14.440500999999999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11.21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0.22016820839999995</v>
      </c>
      <c r="AD81">
        <f t="shared" si="4"/>
        <v>25.990332791599997</v>
      </c>
      <c r="AE81">
        <v>0</v>
      </c>
      <c r="AF81" s="24"/>
      <c r="AG81">
        <f t="shared" si="5"/>
        <v>25.990332791599997</v>
      </c>
      <c r="AI81" s="34">
        <f>PXIL!M81</f>
        <v>0</v>
      </c>
      <c r="AJ81" s="34">
        <f>PXIL!S81</f>
        <v>0</v>
      </c>
      <c r="AK81" s="34">
        <f>RTM_IEX!M81</f>
        <v>0.56000000000000005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14.440500999999999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13.86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0.23772420839999997</v>
      </c>
      <c r="AD82">
        <f t="shared" si="4"/>
        <v>28.062776791599997</v>
      </c>
      <c r="AE82">
        <v>0</v>
      </c>
      <c r="AF82" s="24"/>
      <c r="AG82">
        <f t="shared" si="5"/>
        <v>28.062776791599997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14.440500999999999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1.29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0.23646420839999999</v>
      </c>
      <c r="AD83">
        <f t="shared" si="4"/>
        <v>27.914036791599997</v>
      </c>
      <c r="AE83">
        <v>0</v>
      </c>
      <c r="AF83" s="24"/>
      <c r="AG83">
        <f t="shared" si="5"/>
        <v>27.914036791599997</v>
      </c>
      <c r="AI83" s="34">
        <f>PXIL!M83</f>
        <v>0</v>
      </c>
      <c r="AJ83" s="34">
        <f>PXIL!S83</f>
        <v>0</v>
      </c>
      <c r="AK83" s="34">
        <f>RTM_IEX!M83</f>
        <v>12.42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14.440500999999999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0.2379762084</v>
      </c>
      <c r="AD84">
        <f t="shared" si="4"/>
        <v>28.092524791599999</v>
      </c>
      <c r="AE84">
        <v>0</v>
      </c>
      <c r="AF84" s="24"/>
      <c r="AG84">
        <f t="shared" si="5"/>
        <v>28.092524791599999</v>
      </c>
      <c r="AI84" s="34">
        <f>PXIL!M84</f>
        <v>0</v>
      </c>
      <c r="AJ84" s="34">
        <f>PXIL!S84</f>
        <v>0</v>
      </c>
      <c r="AK84" s="34">
        <f>RTM_IEX!M84</f>
        <v>8.2799999999999994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14.440500999999999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17.04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0.26443620839999998</v>
      </c>
      <c r="AD85">
        <f t="shared" si="4"/>
        <v>31.216064791599997</v>
      </c>
      <c r="AE85">
        <v>0</v>
      </c>
      <c r="AF85" s="24"/>
      <c r="AG85">
        <f t="shared" si="5"/>
        <v>31.216064791599997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14.440500999999999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17.420000000000002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0.26762820839999996</v>
      </c>
      <c r="AD86">
        <f t="shared" si="4"/>
        <v>31.592872791599998</v>
      </c>
      <c r="AE86">
        <v>0</v>
      </c>
      <c r="AF86" s="24"/>
      <c r="AG86">
        <f t="shared" si="5"/>
        <v>31.592872791599998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14.440500999999999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12.03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0.22705620839999996</v>
      </c>
      <c r="AD87">
        <f t="shared" si="4"/>
        <v>26.803444791599997</v>
      </c>
      <c r="AE87">
        <v>0</v>
      </c>
      <c r="AF87" s="24"/>
      <c r="AG87">
        <f t="shared" si="5"/>
        <v>26.803444791599997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0.56000000000000005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14.440500999999999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7.35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0.2283162084</v>
      </c>
      <c r="AD88">
        <f t="shared" si="4"/>
        <v>26.952184791600001</v>
      </c>
      <c r="AE88">
        <v>0</v>
      </c>
      <c r="AF88" s="24"/>
      <c r="AG88">
        <f t="shared" si="5"/>
        <v>26.952184791600001</v>
      </c>
      <c r="AI88" s="34">
        <f>PXIL!M88</f>
        <v>0</v>
      </c>
      <c r="AJ88" s="34">
        <f>PXIL!S88</f>
        <v>0</v>
      </c>
      <c r="AK88" s="34">
        <f>RTM_IEX!M88</f>
        <v>5.39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14.440500999999999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10.49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0.20941620839999997</v>
      </c>
      <c r="AD89">
        <f t="shared" si="4"/>
        <v>24.721084791599999</v>
      </c>
      <c r="AE89">
        <v>0</v>
      </c>
      <c r="AF89" s="24"/>
      <c r="AG89">
        <f t="shared" si="5"/>
        <v>24.721084791599999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14.440500999999999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12.03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0.22235220839999997</v>
      </c>
      <c r="AD90">
        <f t="shared" si="4"/>
        <v>26.248148791599998</v>
      </c>
      <c r="AE90">
        <v>0</v>
      </c>
      <c r="AF90" s="24"/>
      <c r="AG90">
        <f t="shared" si="5"/>
        <v>26.248148791599998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14.440500999999999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8.18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0.19001220839999997</v>
      </c>
      <c r="AD91">
        <f t="shared" si="4"/>
        <v>22.430488791599998</v>
      </c>
      <c r="AE91">
        <v>0</v>
      </c>
      <c r="AF91" s="24"/>
      <c r="AG91">
        <f t="shared" si="5"/>
        <v>22.430488791599998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14.440500999999999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12.13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0.22319220839999998</v>
      </c>
      <c r="AD92">
        <f t="shared" si="4"/>
        <v>26.3473087916</v>
      </c>
      <c r="AE92">
        <v>0</v>
      </c>
      <c r="AF92" s="24"/>
      <c r="AG92">
        <f t="shared" si="5"/>
        <v>26.3473087916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14.440500999999999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9.92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0.20462820839999998</v>
      </c>
      <c r="AD93">
        <f t="shared" si="4"/>
        <v>24.1558727916</v>
      </c>
      <c r="AE93">
        <v>0</v>
      </c>
      <c r="AF93" s="24"/>
      <c r="AG93">
        <f t="shared" si="5"/>
        <v>24.1558727916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14.440500999999999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12.13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0.22319220839999998</v>
      </c>
      <c r="AD94">
        <f t="shared" si="4"/>
        <v>26.3473087916</v>
      </c>
      <c r="AE94">
        <v>0</v>
      </c>
      <c r="AF94" s="24"/>
      <c r="AG94">
        <f t="shared" si="5"/>
        <v>26.3473087916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14.440500999999999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11.46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0.21756420839999999</v>
      </c>
      <c r="AD95">
        <f t="shared" si="4"/>
        <v>25.6829367916</v>
      </c>
      <c r="AE95">
        <v>0</v>
      </c>
      <c r="AF95" s="24"/>
      <c r="AG95">
        <f t="shared" si="5"/>
        <v>25.6829367916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14.440500999999999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9.15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0.19816020839999998</v>
      </c>
      <c r="AD96">
        <f t="shared" si="4"/>
        <v>23.392340791599999</v>
      </c>
      <c r="AE96">
        <v>0</v>
      </c>
      <c r="AF96" s="24"/>
      <c r="AG96">
        <f t="shared" si="5"/>
        <v>23.392340791599999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14.440500999999999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9.34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0.1997562084</v>
      </c>
      <c r="AD97">
        <f t="shared" si="4"/>
        <v>23.580744791600001</v>
      </c>
      <c r="AE97">
        <v>0</v>
      </c>
      <c r="AF97" s="24"/>
      <c r="AG97">
        <f t="shared" si="5"/>
        <v>23.580744791600001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14.440500999999999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6.07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0.17228820839999998</v>
      </c>
      <c r="AD98">
        <f t="shared" si="4"/>
        <v>20.338212791599997</v>
      </c>
      <c r="AE98">
        <v>0</v>
      </c>
      <c r="AF98" s="24"/>
      <c r="AG98">
        <f t="shared" si="5"/>
        <v>20.338212791599997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0.34654898025000053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0.10044499999999999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4.6514914340999997E-3</v>
      </c>
      <c r="AD99">
        <f t="shared" si="6"/>
        <v>0.54909748881590015</v>
      </c>
      <c r="AE99">
        <f t="shared" ref="AE99:AT99" si="8">SUM(AE3:AE98)/4000</f>
        <v>0</v>
      </c>
      <c r="AG99">
        <f t="shared" si="8"/>
        <v>0.54909748881590015</v>
      </c>
      <c r="AI99">
        <f t="shared" si="8"/>
        <v>0</v>
      </c>
      <c r="AJ99">
        <f t="shared" si="8"/>
        <v>0</v>
      </c>
      <c r="AK99">
        <f t="shared" si="8"/>
        <v>1.4947500000000001E-2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9.1807499999999986E-2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270</v>
      </c>
      <c r="C3" s="16">
        <f>'[1]08'!C5</f>
        <v>0</v>
      </c>
      <c r="D3" s="16">
        <f>'[1]08'!D5</f>
        <v>65</v>
      </c>
      <c r="E3" s="16">
        <f>'[1]08'!E5</f>
        <v>0</v>
      </c>
      <c r="F3" s="15">
        <f>SUM(B3:E3)</f>
        <v>335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270</v>
      </c>
      <c r="C4" s="16">
        <f>'[1]08'!C6</f>
        <v>0</v>
      </c>
      <c r="D4" s="16">
        <f>'[1]08'!D6</f>
        <v>65</v>
      </c>
      <c r="E4" s="16">
        <f>'[1]08'!E6</f>
        <v>0</v>
      </c>
      <c r="F4" s="15">
        <f>SUM(B4:E4)</f>
        <v>335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270</v>
      </c>
      <c r="C5" s="16">
        <f>'[1]08'!C7</f>
        <v>0</v>
      </c>
      <c r="D5" s="16">
        <f>'[1]08'!D7</f>
        <v>65</v>
      </c>
      <c r="E5" s="16">
        <f>'[1]08'!E7</f>
        <v>0</v>
      </c>
      <c r="F5" s="15">
        <f t="shared" ref="F5:F68" si="6">SUM(B5:E5)</f>
        <v>335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'[1]08'!B8</f>
        <v>270</v>
      </c>
      <c r="C6" s="16">
        <f>'[1]08'!C8</f>
        <v>0</v>
      </c>
      <c r="D6" s="16">
        <f>'[1]08'!D8</f>
        <v>65</v>
      </c>
      <c r="E6" s="16">
        <f>'[1]08'!E8</f>
        <v>0</v>
      </c>
      <c r="F6" s="15">
        <f t="shared" si="6"/>
        <v>335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270</v>
      </c>
      <c r="C7" s="16">
        <f>'[1]08'!C9</f>
        <v>0</v>
      </c>
      <c r="D7" s="16">
        <f>'[1]08'!D9</f>
        <v>65</v>
      </c>
      <c r="E7" s="16">
        <f>'[1]08'!E9</f>
        <v>0</v>
      </c>
      <c r="F7" s="15">
        <f t="shared" si="6"/>
        <v>335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270</v>
      </c>
      <c r="C8" s="16">
        <f>'[1]08'!C10</f>
        <v>0</v>
      </c>
      <c r="D8" s="16">
        <f>'[1]08'!D10</f>
        <v>65</v>
      </c>
      <c r="E8" s="16">
        <f>'[1]08'!E10</f>
        <v>0</v>
      </c>
      <c r="F8" s="15">
        <f t="shared" si="6"/>
        <v>335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270</v>
      </c>
      <c r="C9" s="16">
        <f>'[1]08'!C11</f>
        <v>0</v>
      </c>
      <c r="D9" s="16">
        <f>'[1]08'!D11</f>
        <v>65</v>
      </c>
      <c r="E9" s="16">
        <f>'[1]08'!E11</f>
        <v>0</v>
      </c>
      <c r="F9" s="15">
        <f t="shared" si="6"/>
        <v>335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270</v>
      </c>
      <c r="C10" s="16">
        <f>'[1]08'!C12</f>
        <v>0</v>
      </c>
      <c r="D10" s="16">
        <f>'[1]08'!D12</f>
        <v>65</v>
      </c>
      <c r="E10" s="16">
        <f>'[1]08'!E12</f>
        <v>0</v>
      </c>
      <c r="F10" s="15">
        <f t="shared" si="6"/>
        <v>335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270</v>
      </c>
      <c r="C11" s="16">
        <f>'[1]08'!C13</f>
        <v>0</v>
      </c>
      <c r="D11" s="16">
        <f>'[1]08'!D13</f>
        <v>65</v>
      </c>
      <c r="E11" s="16">
        <f>'[1]08'!E13</f>
        <v>0</v>
      </c>
      <c r="F11" s="15">
        <f t="shared" si="6"/>
        <v>335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270</v>
      </c>
      <c r="C12" s="16">
        <f>'[1]08'!C14</f>
        <v>0</v>
      </c>
      <c r="D12" s="16">
        <f>'[1]08'!D14</f>
        <v>65</v>
      </c>
      <c r="E12" s="16">
        <f>'[1]08'!E14</f>
        <v>0</v>
      </c>
      <c r="F12" s="15">
        <f t="shared" si="6"/>
        <v>335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270</v>
      </c>
      <c r="C13" s="16">
        <f>'[1]08'!C15</f>
        <v>0</v>
      </c>
      <c r="D13" s="16">
        <f>'[1]08'!D15</f>
        <v>65</v>
      </c>
      <c r="E13" s="16">
        <f>'[1]08'!E15</f>
        <v>0</v>
      </c>
      <c r="F13" s="15">
        <f t="shared" si="6"/>
        <v>335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270</v>
      </c>
      <c r="C14" s="16">
        <f>'[1]08'!C16</f>
        <v>0</v>
      </c>
      <c r="D14" s="16">
        <f>'[1]08'!D16</f>
        <v>65</v>
      </c>
      <c r="E14" s="16">
        <f>'[1]08'!E16</f>
        <v>0</v>
      </c>
      <c r="F14" s="15">
        <f t="shared" si="6"/>
        <v>335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270</v>
      </c>
      <c r="C15" s="16">
        <f>'[1]08'!C17</f>
        <v>0</v>
      </c>
      <c r="D15" s="16">
        <f>'[1]08'!D17</f>
        <v>65</v>
      </c>
      <c r="E15" s="16">
        <f>'[1]08'!E17</f>
        <v>0</v>
      </c>
      <c r="F15" s="15">
        <f t="shared" si="6"/>
        <v>335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270</v>
      </c>
      <c r="C16" s="16">
        <f>'[1]08'!C18</f>
        <v>0</v>
      </c>
      <c r="D16" s="16">
        <f>'[1]08'!D18</f>
        <v>65</v>
      </c>
      <c r="E16" s="16">
        <f>'[1]08'!E18</f>
        <v>0</v>
      </c>
      <c r="F16" s="15">
        <f t="shared" si="6"/>
        <v>335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270</v>
      </c>
      <c r="C17" s="16">
        <f>'[1]08'!C19</f>
        <v>0</v>
      </c>
      <c r="D17" s="16">
        <f>'[1]08'!D19</f>
        <v>65</v>
      </c>
      <c r="E17" s="16">
        <f>'[1]08'!E19</f>
        <v>0</v>
      </c>
      <c r="F17" s="15">
        <f t="shared" si="6"/>
        <v>335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270</v>
      </c>
      <c r="C18" s="16">
        <f>'[1]08'!C20</f>
        <v>0</v>
      </c>
      <c r="D18" s="16">
        <f>'[1]08'!D20</f>
        <v>65</v>
      </c>
      <c r="E18" s="16">
        <f>'[1]08'!E20</f>
        <v>0</v>
      </c>
      <c r="F18" s="15">
        <f t="shared" si="6"/>
        <v>335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270</v>
      </c>
      <c r="C19" s="16">
        <f>'[1]08'!C21</f>
        <v>0</v>
      </c>
      <c r="D19" s="16">
        <f>'[1]08'!D21</f>
        <v>65</v>
      </c>
      <c r="E19" s="16">
        <f>'[1]08'!E21</f>
        <v>0</v>
      </c>
      <c r="F19" s="15">
        <f t="shared" si="6"/>
        <v>335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270</v>
      </c>
      <c r="C20" s="16">
        <f>'[1]08'!C22</f>
        <v>0</v>
      </c>
      <c r="D20" s="16">
        <f>'[1]08'!D22</f>
        <v>65</v>
      </c>
      <c r="E20" s="16">
        <f>'[1]08'!E22</f>
        <v>0</v>
      </c>
      <c r="F20" s="15">
        <f t="shared" si="6"/>
        <v>335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270</v>
      </c>
      <c r="C21" s="16">
        <f>'[1]08'!C23</f>
        <v>0</v>
      </c>
      <c r="D21" s="16">
        <f>'[1]08'!D23</f>
        <v>65</v>
      </c>
      <c r="E21" s="16">
        <f>'[1]08'!E23</f>
        <v>0</v>
      </c>
      <c r="F21" s="15">
        <f t="shared" si="6"/>
        <v>335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270</v>
      </c>
      <c r="C22" s="16">
        <f>'[1]08'!C24</f>
        <v>0</v>
      </c>
      <c r="D22" s="16">
        <f>'[1]08'!D24</f>
        <v>65</v>
      </c>
      <c r="E22" s="16">
        <f>'[1]08'!E24</f>
        <v>0</v>
      </c>
      <c r="F22" s="15">
        <f t="shared" si="6"/>
        <v>335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270</v>
      </c>
      <c r="C23" s="16">
        <f>'[1]08'!C25</f>
        <v>0</v>
      </c>
      <c r="D23" s="16">
        <f>'[1]08'!D25</f>
        <v>65</v>
      </c>
      <c r="E23" s="16">
        <f>'[1]08'!E25</f>
        <v>0</v>
      </c>
      <c r="F23" s="15">
        <f t="shared" si="6"/>
        <v>335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270</v>
      </c>
      <c r="C24" s="16">
        <f>'[1]08'!C26</f>
        <v>0</v>
      </c>
      <c r="D24" s="16">
        <f>'[1]08'!D26</f>
        <v>65</v>
      </c>
      <c r="E24" s="16">
        <f>'[1]08'!E26</f>
        <v>0</v>
      </c>
      <c r="F24" s="15">
        <f t="shared" si="6"/>
        <v>335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270</v>
      </c>
      <c r="C25" s="16">
        <f>'[1]08'!C27</f>
        <v>0</v>
      </c>
      <c r="D25" s="16">
        <f>'[1]08'!D27</f>
        <v>65</v>
      </c>
      <c r="E25" s="16">
        <f>'[1]08'!E27</f>
        <v>0</v>
      </c>
      <c r="F25" s="15">
        <f t="shared" si="6"/>
        <v>335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270</v>
      </c>
      <c r="C26" s="16">
        <f>'[1]08'!C28</f>
        <v>0</v>
      </c>
      <c r="D26" s="16">
        <f>'[1]08'!D28</f>
        <v>65</v>
      </c>
      <c r="E26" s="16">
        <f>'[1]08'!E28</f>
        <v>0</v>
      </c>
      <c r="F26" s="15">
        <f t="shared" si="6"/>
        <v>335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270</v>
      </c>
      <c r="C27" s="16">
        <f>'[1]08'!C29</f>
        <v>0</v>
      </c>
      <c r="D27" s="16">
        <f>'[1]08'!D29</f>
        <v>65</v>
      </c>
      <c r="E27" s="16">
        <f>'[1]08'!E29</f>
        <v>0</v>
      </c>
      <c r="F27" s="15">
        <f t="shared" si="6"/>
        <v>335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270</v>
      </c>
      <c r="C28" s="16">
        <f>'[1]08'!C30</f>
        <v>0</v>
      </c>
      <c r="D28" s="16">
        <f>'[1]08'!D30</f>
        <v>65</v>
      </c>
      <c r="E28" s="16">
        <f>'[1]08'!E30</f>
        <v>0</v>
      </c>
      <c r="F28" s="15">
        <f t="shared" si="6"/>
        <v>335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270</v>
      </c>
      <c r="C29" s="16">
        <f>'[1]08'!C31</f>
        <v>0</v>
      </c>
      <c r="D29" s="16">
        <f>'[1]08'!D31</f>
        <v>65</v>
      </c>
      <c r="E29" s="16">
        <f>'[1]08'!E31</f>
        <v>0</v>
      </c>
      <c r="F29" s="15">
        <f t="shared" si="6"/>
        <v>335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270</v>
      </c>
      <c r="C30" s="16">
        <f>'[1]08'!C32</f>
        <v>0</v>
      </c>
      <c r="D30" s="16">
        <f>'[1]08'!D32</f>
        <v>65</v>
      </c>
      <c r="E30" s="16">
        <f>'[1]08'!E32</f>
        <v>0</v>
      </c>
      <c r="F30" s="15">
        <f t="shared" si="6"/>
        <v>335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270</v>
      </c>
      <c r="C31" s="16">
        <f>'[1]08'!C33</f>
        <v>0</v>
      </c>
      <c r="D31" s="16">
        <f>'[1]08'!D33</f>
        <v>65</v>
      </c>
      <c r="E31" s="16">
        <f>'[1]08'!E33</f>
        <v>0</v>
      </c>
      <c r="F31" s="15">
        <f t="shared" si="6"/>
        <v>335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270</v>
      </c>
      <c r="C32" s="16">
        <f>'[1]08'!C34</f>
        <v>0</v>
      </c>
      <c r="D32" s="16">
        <f>'[1]08'!D34</f>
        <v>65</v>
      </c>
      <c r="E32" s="16">
        <f>'[1]08'!E34</f>
        <v>0</v>
      </c>
      <c r="F32" s="15">
        <f t="shared" si="6"/>
        <v>335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270</v>
      </c>
      <c r="C33" s="16">
        <f>'[1]08'!C35</f>
        <v>0</v>
      </c>
      <c r="D33" s="16">
        <f>'[1]08'!D35</f>
        <v>65</v>
      </c>
      <c r="E33" s="16">
        <f>'[1]08'!E35</f>
        <v>0</v>
      </c>
      <c r="F33" s="15">
        <f t="shared" si="6"/>
        <v>335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270</v>
      </c>
      <c r="C34" s="16">
        <f>'[1]08'!C36</f>
        <v>0</v>
      </c>
      <c r="D34" s="16">
        <f>'[1]08'!D36</f>
        <v>65</v>
      </c>
      <c r="E34" s="16">
        <f>'[1]08'!E36</f>
        <v>0</v>
      </c>
      <c r="F34" s="15">
        <f t="shared" si="6"/>
        <v>335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270</v>
      </c>
      <c r="C35" s="16">
        <f>'[1]08'!C37</f>
        <v>0</v>
      </c>
      <c r="D35" s="16">
        <f>'[1]08'!D37</f>
        <v>65</v>
      </c>
      <c r="E35" s="16">
        <f>'[1]08'!E37</f>
        <v>0</v>
      </c>
      <c r="F35" s="15">
        <f t="shared" si="6"/>
        <v>335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270</v>
      </c>
      <c r="C36" s="16">
        <f>'[1]08'!C38</f>
        <v>0</v>
      </c>
      <c r="D36" s="16">
        <f>'[1]08'!D38</f>
        <v>65</v>
      </c>
      <c r="E36" s="16">
        <f>'[1]08'!E38</f>
        <v>0</v>
      </c>
      <c r="F36" s="15">
        <f t="shared" si="6"/>
        <v>335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270</v>
      </c>
      <c r="C37" s="16">
        <f>'[1]08'!C39</f>
        <v>0</v>
      </c>
      <c r="D37" s="16">
        <f>'[1]08'!D39</f>
        <v>65</v>
      </c>
      <c r="E37" s="16">
        <f>'[1]08'!E39</f>
        <v>0</v>
      </c>
      <c r="F37" s="15">
        <f t="shared" si="6"/>
        <v>335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270</v>
      </c>
      <c r="C38" s="16">
        <f>'[1]08'!C40</f>
        <v>0</v>
      </c>
      <c r="D38" s="16">
        <f>'[1]08'!D40</f>
        <v>65</v>
      </c>
      <c r="E38" s="16">
        <f>'[1]08'!E40</f>
        <v>0</v>
      </c>
      <c r="F38" s="15">
        <f t="shared" si="6"/>
        <v>335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270</v>
      </c>
      <c r="C39" s="16">
        <f>'[1]08'!C41</f>
        <v>0</v>
      </c>
      <c r="D39" s="16">
        <f>'[1]08'!D41</f>
        <v>65</v>
      </c>
      <c r="E39" s="16">
        <f>'[1]08'!E41</f>
        <v>0</v>
      </c>
      <c r="F39" s="15">
        <f t="shared" si="6"/>
        <v>335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270</v>
      </c>
      <c r="C40" s="16">
        <f>'[1]08'!C42</f>
        <v>0</v>
      </c>
      <c r="D40" s="16">
        <f>'[1]08'!D42</f>
        <v>65</v>
      </c>
      <c r="E40" s="16">
        <f>'[1]08'!E42</f>
        <v>0</v>
      </c>
      <c r="F40" s="15">
        <f t="shared" si="6"/>
        <v>335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270</v>
      </c>
      <c r="C41" s="16">
        <f>'[1]08'!C43</f>
        <v>0</v>
      </c>
      <c r="D41" s="16">
        <f>'[1]08'!D43</f>
        <v>65</v>
      </c>
      <c r="E41" s="16">
        <f>'[1]08'!E43</f>
        <v>0</v>
      </c>
      <c r="F41" s="15">
        <f t="shared" si="6"/>
        <v>335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270</v>
      </c>
      <c r="C42" s="16">
        <f>'[1]08'!C44</f>
        <v>0</v>
      </c>
      <c r="D42" s="16">
        <f>'[1]08'!D44</f>
        <v>65</v>
      </c>
      <c r="E42" s="16">
        <f>'[1]08'!E44</f>
        <v>0</v>
      </c>
      <c r="F42" s="15">
        <f t="shared" si="6"/>
        <v>335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270</v>
      </c>
      <c r="C43" s="16">
        <f>'[1]08'!C45</f>
        <v>0</v>
      </c>
      <c r="D43" s="16">
        <f>'[1]08'!D45</f>
        <v>65</v>
      </c>
      <c r="E43" s="16">
        <f>'[1]08'!E45</f>
        <v>0</v>
      </c>
      <c r="F43" s="15">
        <f t="shared" si="6"/>
        <v>335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270</v>
      </c>
      <c r="C44" s="16">
        <f>'[1]08'!C46</f>
        <v>0</v>
      </c>
      <c r="D44" s="16">
        <f>'[1]08'!D46</f>
        <v>65</v>
      </c>
      <c r="E44" s="16">
        <f>'[1]08'!E46</f>
        <v>0</v>
      </c>
      <c r="F44" s="15">
        <f t="shared" si="6"/>
        <v>335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270</v>
      </c>
      <c r="C45" s="16">
        <f>'[1]08'!C47</f>
        <v>0</v>
      </c>
      <c r="D45" s="16">
        <f>'[1]08'!D47</f>
        <v>65</v>
      </c>
      <c r="E45" s="16">
        <f>'[1]08'!E47</f>
        <v>0</v>
      </c>
      <c r="F45" s="15">
        <f t="shared" si="6"/>
        <v>335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270</v>
      </c>
      <c r="C46" s="16">
        <f>'[1]08'!C48</f>
        <v>0</v>
      </c>
      <c r="D46" s="16">
        <f>'[1]08'!D48</f>
        <v>65</v>
      </c>
      <c r="E46" s="16">
        <f>'[1]08'!E48</f>
        <v>0</v>
      </c>
      <c r="F46" s="15">
        <f t="shared" si="6"/>
        <v>335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270</v>
      </c>
      <c r="C47" s="16">
        <f>'[1]08'!C49</f>
        <v>0</v>
      </c>
      <c r="D47" s="16">
        <f>'[1]08'!D49</f>
        <v>65</v>
      </c>
      <c r="E47" s="16">
        <f>'[1]08'!E49</f>
        <v>0</v>
      </c>
      <c r="F47" s="15">
        <f t="shared" si="6"/>
        <v>335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270</v>
      </c>
      <c r="C48" s="16">
        <f>'[1]08'!C50</f>
        <v>0</v>
      </c>
      <c r="D48" s="16">
        <f>'[1]08'!D50</f>
        <v>65</v>
      </c>
      <c r="E48" s="16">
        <f>'[1]08'!E50</f>
        <v>0</v>
      </c>
      <c r="F48" s="15">
        <f t="shared" si="6"/>
        <v>335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270</v>
      </c>
      <c r="C49" s="16">
        <f>'[1]08'!C51</f>
        <v>0</v>
      </c>
      <c r="D49" s="16">
        <f>'[1]08'!D51</f>
        <v>65</v>
      </c>
      <c r="E49" s="16">
        <f>'[1]08'!E51</f>
        <v>0</v>
      </c>
      <c r="F49" s="15">
        <f t="shared" si="6"/>
        <v>335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270</v>
      </c>
      <c r="C50" s="16">
        <f>'[1]08'!C52</f>
        <v>0</v>
      </c>
      <c r="D50" s="16">
        <f>'[1]08'!D52</f>
        <v>65</v>
      </c>
      <c r="E50" s="16">
        <f>'[1]08'!E52</f>
        <v>0</v>
      </c>
      <c r="F50" s="15">
        <f t="shared" si="6"/>
        <v>335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270</v>
      </c>
      <c r="C51" s="16">
        <f>'[1]08'!C53</f>
        <v>0</v>
      </c>
      <c r="D51" s="16">
        <f>'[1]08'!D53</f>
        <v>65</v>
      </c>
      <c r="E51" s="16">
        <f>'[1]08'!E53</f>
        <v>0</v>
      </c>
      <c r="F51" s="15">
        <f t="shared" si="6"/>
        <v>335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270</v>
      </c>
      <c r="C52" s="16">
        <f>'[1]08'!C54</f>
        <v>0</v>
      </c>
      <c r="D52" s="16">
        <f>'[1]08'!D54</f>
        <v>65</v>
      </c>
      <c r="E52" s="16">
        <f>'[1]08'!E54</f>
        <v>0</v>
      </c>
      <c r="F52" s="15">
        <f t="shared" si="6"/>
        <v>335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270</v>
      </c>
      <c r="C53" s="16">
        <f>'[1]08'!C55</f>
        <v>0</v>
      </c>
      <c r="D53" s="16">
        <f>'[1]08'!D55</f>
        <v>65</v>
      </c>
      <c r="E53" s="16">
        <f>'[1]08'!E55</f>
        <v>0</v>
      </c>
      <c r="F53" s="15">
        <f t="shared" si="6"/>
        <v>335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270</v>
      </c>
      <c r="C54" s="16">
        <f>'[1]08'!C56</f>
        <v>0</v>
      </c>
      <c r="D54" s="16">
        <f>'[1]08'!D56</f>
        <v>65</v>
      </c>
      <c r="E54" s="16">
        <f>'[1]08'!E56</f>
        <v>0</v>
      </c>
      <c r="F54" s="15">
        <f t="shared" si="6"/>
        <v>335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270</v>
      </c>
      <c r="C55" s="16">
        <f>'[1]08'!C57</f>
        <v>0</v>
      </c>
      <c r="D55" s="16">
        <f>'[1]08'!D57</f>
        <v>65</v>
      </c>
      <c r="E55" s="16">
        <f>'[1]08'!E57</f>
        <v>0</v>
      </c>
      <c r="F55" s="15">
        <f t="shared" si="6"/>
        <v>335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270</v>
      </c>
      <c r="C56" s="16">
        <f>'[1]08'!C58</f>
        <v>0</v>
      </c>
      <c r="D56" s="16">
        <f>'[1]08'!D58</f>
        <v>65</v>
      </c>
      <c r="E56" s="16">
        <f>'[1]08'!E58</f>
        <v>0</v>
      </c>
      <c r="F56" s="15">
        <f t="shared" si="6"/>
        <v>335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270</v>
      </c>
      <c r="C57" s="16">
        <f>'[1]08'!C59</f>
        <v>0</v>
      </c>
      <c r="D57" s="16">
        <f>'[1]08'!D59</f>
        <v>65</v>
      </c>
      <c r="E57" s="16">
        <f>'[1]08'!E59</f>
        <v>0</v>
      </c>
      <c r="F57" s="15">
        <f t="shared" si="6"/>
        <v>335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270</v>
      </c>
      <c r="C58" s="16">
        <f>'[1]08'!C60</f>
        <v>0</v>
      </c>
      <c r="D58" s="16">
        <f>'[1]08'!D60</f>
        <v>65</v>
      </c>
      <c r="E58" s="16">
        <f>'[1]08'!E60</f>
        <v>0</v>
      </c>
      <c r="F58" s="15">
        <f t="shared" si="6"/>
        <v>335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270</v>
      </c>
      <c r="C59" s="16">
        <f>'[1]08'!C61</f>
        <v>0</v>
      </c>
      <c r="D59" s="16">
        <f>'[1]08'!D61</f>
        <v>65</v>
      </c>
      <c r="E59" s="16">
        <f>'[1]08'!E61</f>
        <v>0</v>
      </c>
      <c r="F59" s="15">
        <f t="shared" si="6"/>
        <v>335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270</v>
      </c>
      <c r="C60" s="16">
        <f>'[1]08'!C62</f>
        <v>0</v>
      </c>
      <c r="D60" s="16">
        <f>'[1]08'!D62</f>
        <v>65</v>
      </c>
      <c r="E60" s="16">
        <f>'[1]08'!E62</f>
        <v>0</v>
      </c>
      <c r="F60" s="15">
        <f t="shared" si="6"/>
        <v>335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270</v>
      </c>
      <c r="C61" s="16">
        <f>'[1]08'!C63</f>
        <v>0</v>
      </c>
      <c r="D61" s="16">
        <f>'[1]08'!D63</f>
        <v>65</v>
      </c>
      <c r="E61" s="16">
        <f>'[1]08'!E63</f>
        <v>0</v>
      </c>
      <c r="F61" s="15">
        <f t="shared" si="6"/>
        <v>335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270</v>
      </c>
      <c r="C62" s="16">
        <f>'[1]08'!C64</f>
        <v>0</v>
      </c>
      <c r="D62" s="16">
        <f>'[1]08'!D64</f>
        <v>65</v>
      </c>
      <c r="E62" s="16">
        <f>'[1]08'!E64</f>
        <v>0</v>
      </c>
      <c r="F62" s="15">
        <f t="shared" si="6"/>
        <v>335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270</v>
      </c>
      <c r="C63" s="16">
        <f>'[1]08'!C65</f>
        <v>0</v>
      </c>
      <c r="D63" s="16">
        <f>'[1]08'!D65</f>
        <v>65</v>
      </c>
      <c r="E63" s="16">
        <f>'[1]08'!E65</f>
        <v>0</v>
      </c>
      <c r="F63" s="15">
        <f t="shared" si="6"/>
        <v>335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270</v>
      </c>
      <c r="C64" s="16">
        <f>'[1]08'!C66</f>
        <v>0</v>
      </c>
      <c r="D64" s="16">
        <f>'[1]08'!D66</f>
        <v>65</v>
      </c>
      <c r="E64" s="16">
        <f>'[1]08'!E66</f>
        <v>0</v>
      </c>
      <c r="F64" s="15">
        <f t="shared" si="6"/>
        <v>335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270</v>
      </c>
      <c r="C65" s="16">
        <f>'[1]08'!C67</f>
        <v>0</v>
      </c>
      <c r="D65" s="16">
        <f>'[1]08'!D67</f>
        <v>65</v>
      </c>
      <c r="E65" s="16">
        <f>'[1]08'!E67</f>
        <v>0</v>
      </c>
      <c r="F65" s="15">
        <f t="shared" si="6"/>
        <v>335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270</v>
      </c>
      <c r="C66" s="16">
        <f>'[1]08'!C68</f>
        <v>0</v>
      </c>
      <c r="D66" s="16">
        <f>'[1]08'!D68</f>
        <v>65</v>
      </c>
      <c r="E66" s="16">
        <f>'[1]08'!E68</f>
        <v>0</v>
      </c>
      <c r="F66" s="15">
        <f t="shared" si="6"/>
        <v>335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270</v>
      </c>
      <c r="C67" s="16">
        <f>'[1]08'!C69</f>
        <v>0</v>
      </c>
      <c r="D67" s="16">
        <f>'[1]08'!D69</f>
        <v>65</v>
      </c>
      <c r="E67" s="16">
        <f>'[1]08'!E69</f>
        <v>0</v>
      </c>
      <c r="F67" s="15">
        <f t="shared" si="6"/>
        <v>335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270</v>
      </c>
      <c r="C68" s="16">
        <f>'[1]08'!C70</f>
        <v>0</v>
      </c>
      <c r="D68" s="16">
        <f>'[1]08'!D70</f>
        <v>65</v>
      </c>
      <c r="E68" s="16">
        <f>'[1]08'!E70</f>
        <v>0</v>
      </c>
      <c r="F68" s="15">
        <f t="shared" si="6"/>
        <v>335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270</v>
      </c>
      <c r="C69" s="16">
        <f>'[1]08'!C71</f>
        <v>0</v>
      </c>
      <c r="D69" s="16">
        <f>'[1]08'!D71</f>
        <v>65</v>
      </c>
      <c r="E69" s="16">
        <f>'[1]08'!E71</f>
        <v>0</v>
      </c>
      <c r="F69" s="15">
        <f t="shared" ref="F69:F98" si="17">SUM(B69:E69)</f>
        <v>335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270</v>
      </c>
      <c r="C70" s="16">
        <f>'[1]08'!C72</f>
        <v>0</v>
      </c>
      <c r="D70" s="16">
        <f>'[1]08'!D72</f>
        <v>65</v>
      </c>
      <c r="E70" s="16">
        <f>'[1]08'!E72</f>
        <v>0</v>
      </c>
      <c r="F70" s="15">
        <f t="shared" si="17"/>
        <v>335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270</v>
      </c>
      <c r="C71" s="16">
        <f>'[1]08'!C73</f>
        <v>0</v>
      </c>
      <c r="D71" s="16">
        <f>'[1]08'!D73</f>
        <v>65</v>
      </c>
      <c r="E71" s="16">
        <f>'[1]08'!E73</f>
        <v>0</v>
      </c>
      <c r="F71" s="15">
        <f t="shared" si="17"/>
        <v>335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270</v>
      </c>
      <c r="C72" s="16">
        <f>'[1]08'!C74</f>
        <v>0</v>
      </c>
      <c r="D72" s="16">
        <f>'[1]08'!D74</f>
        <v>65</v>
      </c>
      <c r="E72" s="16">
        <f>'[1]08'!E74</f>
        <v>0</v>
      </c>
      <c r="F72" s="15">
        <f t="shared" si="17"/>
        <v>335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270</v>
      </c>
      <c r="C73" s="16">
        <f>'[1]08'!C75</f>
        <v>0</v>
      </c>
      <c r="D73" s="16">
        <f>'[1]08'!D75</f>
        <v>65</v>
      </c>
      <c r="E73" s="16">
        <f>'[1]08'!E75</f>
        <v>0</v>
      </c>
      <c r="F73" s="15">
        <f t="shared" si="17"/>
        <v>335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270</v>
      </c>
      <c r="C74" s="16">
        <f>'[1]08'!C76</f>
        <v>0</v>
      </c>
      <c r="D74" s="16">
        <f>'[1]08'!D76</f>
        <v>65</v>
      </c>
      <c r="E74" s="16">
        <f>'[1]08'!E76</f>
        <v>0</v>
      </c>
      <c r="F74" s="15">
        <f t="shared" si="17"/>
        <v>335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270</v>
      </c>
      <c r="C75" s="16">
        <f>'[1]08'!C77</f>
        <v>0</v>
      </c>
      <c r="D75" s="16">
        <f>'[1]08'!D77</f>
        <v>65</v>
      </c>
      <c r="E75" s="16">
        <f>'[1]08'!E77</f>
        <v>0</v>
      </c>
      <c r="F75" s="15">
        <f t="shared" si="17"/>
        <v>335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270</v>
      </c>
      <c r="C76" s="16">
        <f>'[1]08'!C78</f>
        <v>0</v>
      </c>
      <c r="D76" s="16">
        <f>'[1]08'!D78</f>
        <v>65</v>
      </c>
      <c r="E76" s="16">
        <f>'[1]08'!E78</f>
        <v>0</v>
      </c>
      <c r="F76" s="15">
        <f t="shared" si="17"/>
        <v>335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270</v>
      </c>
      <c r="C77" s="16">
        <f>'[1]08'!C79</f>
        <v>0</v>
      </c>
      <c r="D77" s="16">
        <f>'[1]08'!D79</f>
        <v>65</v>
      </c>
      <c r="E77" s="16">
        <f>'[1]08'!E79</f>
        <v>0</v>
      </c>
      <c r="F77" s="15">
        <f t="shared" si="17"/>
        <v>335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270</v>
      </c>
      <c r="C78" s="16">
        <f>'[1]08'!C80</f>
        <v>0</v>
      </c>
      <c r="D78" s="16">
        <f>'[1]08'!D80</f>
        <v>65</v>
      </c>
      <c r="E78" s="16">
        <f>'[1]08'!E80</f>
        <v>0</v>
      </c>
      <c r="F78" s="15">
        <f t="shared" si="17"/>
        <v>335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270</v>
      </c>
      <c r="C79" s="16">
        <f>'[1]08'!C81</f>
        <v>0</v>
      </c>
      <c r="D79" s="16">
        <f>'[1]08'!D81</f>
        <v>65</v>
      </c>
      <c r="E79" s="16">
        <f>'[1]08'!E81</f>
        <v>0</v>
      </c>
      <c r="F79" s="15">
        <f t="shared" si="17"/>
        <v>335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270</v>
      </c>
      <c r="C80" s="16">
        <f>'[1]08'!C82</f>
        <v>0</v>
      </c>
      <c r="D80" s="16">
        <f>'[1]08'!D82</f>
        <v>65</v>
      </c>
      <c r="E80" s="16">
        <f>'[1]08'!E82</f>
        <v>0</v>
      </c>
      <c r="F80" s="15">
        <f t="shared" si="17"/>
        <v>335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270</v>
      </c>
      <c r="C81" s="16">
        <f>'[1]08'!C83</f>
        <v>0</v>
      </c>
      <c r="D81" s="16">
        <f>'[1]08'!D83</f>
        <v>65</v>
      </c>
      <c r="E81" s="16">
        <f>'[1]08'!E83</f>
        <v>0</v>
      </c>
      <c r="F81" s="15">
        <f t="shared" si="17"/>
        <v>335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270</v>
      </c>
      <c r="C82" s="16">
        <f>'[1]08'!C84</f>
        <v>0</v>
      </c>
      <c r="D82" s="16">
        <f>'[1]08'!D84</f>
        <v>65</v>
      </c>
      <c r="E82" s="16">
        <f>'[1]08'!E84</f>
        <v>0</v>
      </c>
      <c r="F82" s="15">
        <f t="shared" si="17"/>
        <v>335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270</v>
      </c>
      <c r="C83" s="16">
        <f>'[1]08'!C85</f>
        <v>0</v>
      </c>
      <c r="D83" s="16">
        <f>'[1]08'!D85</f>
        <v>65</v>
      </c>
      <c r="E83" s="16">
        <f>'[1]08'!E85</f>
        <v>0</v>
      </c>
      <c r="F83" s="15">
        <f t="shared" si="17"/>
        <v>335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270</v>
      </c>
      <c r="C84" s="16">
        <f>'[1]08'!C86</f>
        <v>0</v>
      </c>
      <c r="D84" s="16">
        <f>'[1]08'!D86</f>
        <v>65</v>
      </c>
      <c r="E84" s="16">
        <f>'[1]08'!E86</f>
        <v>0</v>
      </c>
      <c r="F84" s="15">
        <f t="shared" si="17"/>
        <v>335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270</v>
      </c>
      <c r="C85" s="16">
        <f>'[1]08'!C87</f>
        <v>0</v>
      </c>
      <c r="D85" s="16">
        <f>'[1]08'!D87</f>
        <v>65</v>
      </c>
      <c r="E85" s="16">
        <f>'[1]08'!E87</f>
        <v>0</v>
      </c>
      <c r="F85" s="15">
        <f t="shared" si="17"/>
        <v>335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270</v>
      </c>
      <c r="C86" s="16">
        <f>'[1]08'!C88</f>
        <v>0</v>
      </c>
      <c r="D86" s="16">
        <f>'[1]08'!D88</f>
        <v>65</v>
      </c>
      <c r="E86" s="16">
        <f>'[1]08'!E88</f>
        <v>0</v>
      </c>
      <c r="F86" s="15">
        <f t="shared" si="17"/>
        <v>335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270</v>
      </c>
      <c r="C87" s="16">
        <f>'[1]08'!C89</f>
        <v>0</v>
      </c>
      <c r="D87" s="16">
        <f>'[1]08'!D89</f>
        <v>65</v>
      </c>
      <c r="E87" s="16">
        <f>'[1]08'!E89</f>
        <v>0</v>
      </c>
      <c r="F87" s="15">
        <f t="shared" si="17"/>
        <v>335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270</v>
      </c>
      <c r="C88" s="16">
        <f>'[1]08'!C90</f>
        <v>0</v>
      </c>
      <c r="D88" s="16">
        <f>'[1]08'!D90</f>
        <v>65</v>
      </c>
      <c r="E88" s="16">
        <f>'[1]08'!E90</f>
        <v>0</v>
      </c>
      <c r="F88" s="15">
        <f t="shared" si="17"/>
        <v>335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270</v>
      </c>
      <c r="C89" s="16">
        <f>'[1]08'!C91</f>
        <v>0</v>
      </c>
      <c r="D89" s="16">
        <f>'[1]08'!D91</f>
        <v>65</v>
      </c>
      <c r="E89" s="16">
        <f>'[1]08'!E91</f>
        <v>0</v>
      </c>
      <c r="F89" s="15">
        <f t="shared" si="17"/>
        <v>335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270</v>
      </c>
      <c r="C90" s="16">
        <f>'[1]08'!C92</f>
        <v>0</v>
      </c>
      <c r="D90" s="16">
        <f>'[1]08'!D92</f>
        <v>65</v>
      </c>
      <c r="E90" s="16">
        <f>'[1]08'!E92</f>
        <v>0</v>
      </c>
      <c r="F90" s="15">
        <f t="shared" si="17"/>
        <v>335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270</v>
      </c>
      <c r="C91" s="16">
        <f>'[1]08'!C93</f>
        <v>0</v>
      </c>
      <c r="D91" s="16">
        <f>'[1]08'!D93</f>
        <v>65</v>
      </c>
      <c r="E91" s="16">
        <f>'[1]08'!E93</f>
        <v>0</v>
      </c>
      <c r="F91" s="15">
        <f t="shared" si="17"/>
        <v>335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270</v>
      </c>
      <c r="C92" s="16">
        <f>'[1]08'!C94</f>
        <v>0</v>
      </c>
      <c r="D92" s="16">
        <f>'[1]08'!D94</f>
        <v>65</v>
      </c>
      <c r="E92" s="16">
        <f>'[1]08'!E94</f>
        <v>0</v>
      </c>
      <c r="F92" s="15">
        <f t="shared" si="17"/>
        <v>335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270</v>
      </c>
      <c r="C93" s="16">
        <f>'[1]08'!C95</f>
        <v>0</v>
      </c>
      <c r="D93" s="16">
        <f>'[1]08'!D95</f>
        <v>65</v>
      </c>
      <c r="E93" s="16">
        <f>'[1]08'!E95</f>
        <v>0</v>
      </c>
      <c r="F93" s="15">
        <f t="shared" si="17"/>
        <v>335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270</v>
      </c>
      <c r="C94" s="16">
        <f>'[1]08'!C96</f>
        <v>0</v>
      </c>
      <c r="D94" s="16">
        <f>'[1]08'!D96</f>
        <v>65</v>
      </c>
      <c r="E94" s="16">
        <f>'[1]08'!E96</f>
        <v>0</v>
      </c>
      <c r="F94" s="15">
        <f t="shared" si="17"/>
        <v>335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270</v>
      </c>
      <c r="C95" s="16">
        <f>'[1]08'!C97</f>
        <v>0</v>
      </c>
      <c r="D95" s="16">
        <f>'[1]08'!D97</f>
        <v>65</v>
      </c>
      <c r="E95" s="16">
        <f>'[1]08'!E97</f>
        <v>0</v>
      </c>
      <c r="F95" s="15">
        <f t="shared" si="17"/>
        <v>335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270</v>
      </c>
      <c r="C96" s="16">
        <f>'[1]08'!C98</f>
        <v>0</v>
      </c>
      <c r="D96" s="16">
        <f>'[1]08'!D98</f>
        <v>65</v>
      </c>
      <c r="E96" s="16">
        <f>'[1]08'!E98</f>
        <v>0</v>
      </c>
      <c r="F96" s="15">
        <f t="shared" si="17"/>
        <v>335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270</v>
      </c>
      <c r="C97" s="16">
        <f>'[1]08'!C99</f>
        <v>0</v>
      </c>
      <c r="D97" s="16">
        <f>'[1]08'!D99</f>
        <v>65</v>
      </c>
      <c r="E97" s="16">
        <f>'[1]08'!E99</f>
        <v>0</v>
      </c>
      <c r="F97" s="15">
        <f t="shared" si="17"/>
        <v>335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270</v>
      </c>
      <c r="C98" s="16">
        <f>'[1]08'!C100</f>
        <v>0</v>
      </c>
      <c r="D98" s="16">
        <f>'[1]08'!D100</f>
        <v>65</v>
      </c>
      <c r="E98" s="16">
        <f>'[1]08'!E100</f>
        <v>0</v>
      </c>
      <c r="F98" s="15">
        <f t="shared" si="17"/>
        <v>335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'[2]08'!B5</f>
        <v>0</v>
      </c>
      <c r="C3" s="200">
        <f>'[2]08'!C5</f>
        <v>60</v>
      </c>
      <c r="D3" s="200">
        <f>'[2]08'!D5</f>
        <v>0</v>
      </c>
      <c r="E3" s="200">
        <f>'[2]08'!E5</f>
        <v>0</v>
      </c>
      <c r="F3" s="15">
        <f>SUM(B3:E3)</f>
        <v>60</v>
      </c>
      <c r="G3" s="199">
        <f>'[2]08'!H5</f>
        <v>0</v>
      </c>
      <c r="H3" s="200">
        <f>'[2]08'!I5</f>
        <v>0</v>
      </c>
      <c r="I3" s="200">
        <f>'[2]08'!J5</f>
        <v>0</v>
      </c>
      <c r="J3" s="200">
        <f>'[2]08'!K5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'[2]08'!B6</f>
        <v>0</v>
      </c>
      <c r="C4" s="200">
        <f>'[2]08'!C6</f>
        <v>60</v>
      </c>
      <c r="D4" s="200">
        <f>'[2]08'!D6</f>
        <v>0</v>
      </c>
      <c r="E4" s="200">
        <f>'[2]08'!E6</f>
        <v>0</v>
      </c>
      <c r="F4" s="15">
        <f>SUM(B4:E4)</f>
        <v>60</v>
      </c>
      <c r="G4" s="199">
        <f>'[2]08'!H6</f>
        <v>0</v>
      </c>
      <c r="H4" s="200">
        <f>'[2]08'!I6</f>
        <v>0</v>
      </c>
      <c r="I4" s="200">
        <f>'[2]08'!J6</f>
        <v>0</v>
      </c>
      <c r="J4" s="200">
        <f>'[2]08'!K6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'[2]08'!B7</f>
        <v>0</v>
      </c>
      <c r="C5" s="200">
        <f>'[2]08'!C7</f>
        <v>60</v>
      </c>
      <c r="D5" s="200">
        <f>'[2]08'!D7</f>
        <v>0</v>
      </c>
      <c r="E5" s="200">
        <f>'[2]08'!E7</f>
        <v>0</v>
      </c>
      <c r="F5" s="15">
        <f t="shared" ref="F5:F68" si="6">SUM(B5:E5)</f>
        <v>60</v>
      </c>
      <c r="G5" s="199">
        <f>'[2]08'!H7</f>
        <v>0</v>
      </c>
      <c r="H5" s="200">
        <f>'[2]08'!I7</f>
        <v>0</v>
      </c>
      <c r="I5" s="200">
        <f>'[2]08'!J7</f>
        <v>0</v>
      </c>
      <c r="J5" s="200">
        <f>'[2]08'!K7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'[2]08'!B8</f>
        <v>0</v>
      </c>
      <c r="C6" s="200">
        <f>'[2]08'!C8</f>
        <v>60</v>
      </c>
      <c r="D6" s="200">
        <f>'[2]08'!D8</f>
        <v>0</v>
      </c>
      <c r="E6" s="200">
        <f>'[2]08'!E8</f>
        <v>0</v>
      </c>
      <c r="F6" s="15">
        <f t="shared" si="6"/>
        <v>60</v>
      </c>
      <c r="G6" s="199">
        <f>'[2]08'!H8</f>
        <v>0</v>
      </c>
      <c r="H6" s="200">
        <f>'[2]08'!I8</f>
        <v>0</v>
      </c>
      <c r="I6" s="200">
        <f>'[2]08'!J8</f>
        <v>0</v>
      </c>
      <c r="J6" s="200">
        <f>'[2]08'!K8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'[2]08'!B9</f>
        <v>0</v>
      </c>
      <c r="C7" s="200">
        <f>'[2]08'!C9</f>
        <v>60</v>
      </c>
      <c r="D7" s="200">
        <f>'[2]08'!D9</f>
        <v>0</v>
      </c>
      <c r="E7" s="200">
        <f>'[2]08'!E9</f>
        <v>0</v>
      </c>
      <c r="F7" s="15">
        <f t="shared" si="6"/>
        <v>60</v>
      </c>
      <c r="G7" s="199">
        <f>'[2]08'!H9</f>
        <v>0</v>
      </c>
      <c r="H7" s="200">
        <f>'[2]08'!I9</f>
        <v>0</v>
      </c>
      <c r="I7" s="200">
        <f>'[2]08'!J9</f>
        <v>0</v>
      </c>
      <c r="J7" s="200">
        <f>'[2]08'!K9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'[2]08'!B10</f>
        <v>0</v>
      </c>
      <c r="C8" s="200">
        <f>'[2]08'!C10</f>
        <v>60</v>
      </c>
      <c r="D8" s="200">
        <f>'[2]08'!D10</f>
        <v>0</v>
      </c>
      <c r="E8" s="200">
        <f>'[2]08'!E10</f>
        <v>0</v>
      </c>
      <c r="F8" s="15">
        <f t="shared" si="6"/>
        <v>60</v>
      </c>
      <c r="G8" s="199">
        <f>'[2]08'!H10</f>
        <v>0</v>
      </c>
      <c r="H8" s="200">
        <f>'[2]08'!I10</f>
        <v>0</v>
      </c>
      <c r="I8" s="200">
        <f>'[2]08'!J10</f>
        <v>0</v>
      </c>
      <c r="J8" s="200">
        <f>'[2]08'!K10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'[2]08'!B11</f>
        <v>0</v>
      </c>
      <c r="C9" s="200">
        <f>'[2]08'!C11</f>
        <v>60</v>
      </c>
      <c r="D9" s="200">
        <f>'[2]08'!D11</f>
        <v>0</v>
      </c>
      <c r="E9" s="200">
        <f>'[2]08'!E11</f>
        <v>0</v>
      </c>
      <c r="F9" s="15">
        <f t="shared" si="6"/>
        <v>60</v>
      </c>
      <c r="G9" s="199">
        <f>'[2]08'!H11</f>
        <v>0</v>
      </c>
      <c r="H9" s="200">
        <f>'[2]08'!I11</f>
        <v>0</v>
      </c>
      <c r="I9" s="200">
        <f>'[2]08'!J11</f>
        <v>0</v>
      </c>
      <c r="J9" s="200">
        <f>'[2]08'!K11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'[2]08'!B12</f>
        <v>0</v>
      </c>
      <c r="C10" s="200">
        <f>'[2]08'!C12</f>
        <v>60</v>
      </c>
      <c r="D10" s="200">
        <f>'[2]08'!D12</f>
        <v>0</v>
      </c>
      <c r="E10" s="200">
        <f>'[2]08'!E12</f>
        <v>0</v>
      </c>
      <c r="F10" s="15">
        <f t="shared" si="6"/>
        <v>60</v>
      </c>
      <c r="G10" s="199">
        <f>'[2]08'!H12</f>
        <v>0</v>
      </c>
      <c r="H10" s="200">
        <f>'[2]08'!I12</f>
        <v>0</v>
      </c>
      <c r="I10" s="200">
        <f>'[2]08'!J12</f>
        <v>0</v>
      </c>
      <c r="J10" s="200">
        <f>'[2]08'!K12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'[2]08'!B13</f>
        <v>0</v>
      </c>
      <c r="C11" s="200">
        <f>'[2]08'!C13</f>
        <v>60</v>
      </c>
      <c r="D11" s="200">
        <f>'[2]08'!D13</f>
        <v>0</v>
      </c>
      <c r="E11" s="200">
        <f>'[2]08'!E13</f>
        <v>0</v>
      </c>
      <c r="F11" s="15">
        <f t="shared" si="6"/>
        <v>60</v>
      </c>
      <c r="G11" s="199">
        <f>'[2]08'!H13</f>
        <v>0</v>
      </c>
      <c r="H11" s="200">
        <f>'[2]08'!I13</f>
        <v>0</v>
      </c>
      <c r="I11" s="200">
        <f>'[2]08'!J13</f>
        <v>0</v>
      </c>
      <c r="J11" s="200">
        <f>'[2]08'!K13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'[2]08'!B14</f>
        <v>0</v>
      </c>
      <c r="C12" s="200">
        <f>'[2]08'!C14</f>
        <v>60</v>
      </c>
      <c r="D12" s="200">
        <f>'[2]08'!D14</f>
        <v>0</v>
      </c>
      <c r="E12" s="200">
        <f>'[2]08'!E14</f>
        <v>0</v>
      </c>
      <c r="F12" s="15">
        <f t="shared" si="6"/>
        <v>60</v>
      </c>
      <c r="G12" s="199">
        <f>'[2]08'!H14</f>
        <v>0</v>
      </c>
      <c r="H12" s="200">
        <f>'[2]08'!I14</f>
        <v>0</v>
      </c>
      <c r="I12" s="200">
        <f>'[2]08'!J14</f>
        <v>0</v>
      </c>
      <c r="J12" s="200">
        <f>'[2]08'!K14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'[2]08'!B15</f>
        <v>0</v>
      </c>
      <c r="C13" s="200">
        <f>'[2]08'!C15</f>
        <v>60</v>
      </c>
      <c r="D13" s="200">
        <f>'[2]08'!D15</f>
        <v>0</v>
      </c>
      <c r="E13" s="200">
        <f>'[2]08'!E15</f>
        <v>0</v>
      </c>
      <c r="F13" s="15">
        <f t="shared" si="6"/>
        <v>60</v>
      </c>
      <c r="G13" s="199">
        <f>'[2]08'!H15</f>
        <v>0</v>
      </c>
      <c r="H13" s="200">
        <f>'[2]08'!I15</f>
        <v>0</v>
      </c>
      <c r="I13" s="200">
        <f>'[2]08'!J15</f>
        <v>0</v>
      </c>
      <c r="J13" s="200">
        <f>'[2]08'!K15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'[2]08'!B16</f>
        <v>0</v>
      </c>
      <c r="C14" s="200">
        <f>'[2]08'!C16</f>
        <v>60</v>
      </c>
      <c r="D14" s="200">
        <f>'[2]08'!D16</f>
        <v>0</v>
      </c>
      <c r="E14" s="200">
        <f>'[2]08'!E16</f>
        <v>0</v>
      </c>
      <c r="F14" s="15">
        <f t="shared" si="6"/>
        <v>60</v>
      </c>
      <c r="G14" s="199">
        <f>'[2]08'!H16</f>
        <v>0</v>
      </c>
      <c r="H14" s="200">
        <f>'[2]08'!I16</f>
        <v>0</v>
      </c>
      <c r="I14" s="200">
        <f>'[2]08'!J16</f>
        <v>0</v>
      </c>
      <c r="J14" s="200">
        <f>'[2]08'!K16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'[2]08'!B17</f>
        <v>0</v>
      </c>
      <c r="C15" s="200">
        <f>'[2]08'!C17</f>
        <v>60</v>
      </c>
      <c r="D15" s="200">
        <f>'[2]08'!D17</f>
        <v>0</v>
      </c>
      <c r="E15" s="200">
        <f>'[2]08'!E17</f>
        <v>0</v>
      </c>
      <c r="F15" s="15">
        <f t="shared" si="6"/>
        <v>60</v>
      </c>
      <c r="G15" s="199">
        <f>'[2]08'!H17</f>
        <v>0</v>
      </c>
      <c r="H15" s="200">
        <f>'[2]08'!I17</f>
        <v>0</v>
      </c>
      <c r="I15" s="200">
        <f>'[2]08'!J17</f>
        <v>0</v>
      </c>
      <c r="J15" s="200">
        <f>'[2]08'!K17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'[2]08'!B18</f>
        <v>0</v>
      </c>
      <c r="C16" s="200">
        <f>'[2]08'!C18</f>
        <v>60</v>
      </c>
      <c r="D16" s="200">
        <f>'[2]08'!D18</f>
        <v>0</v>
      </c>
      <c r="E16" s="200">
        <f>'[2]08'!E18</f>
        <v>0</v>
      </c>
      <c r="F16" s="15">
        <f t="shared" si="6"/>
        <v>60</v>
      </c>
      <c r="G16" s="199">
        <f>'[2]08'!H18</f>
        <v>0</v>
      </c>
      <c r="H16" s="200">
        <f>'[2]08'!I18</f>
        <v>0</v>
      </c>
      <c r="I16" s="200">
        <f>'[2]08'!J18</f>
        <v>0</v>
      </c>
      <c r="J16" s="200">
        <f>'[2]08'!K18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'[2]08'!B19</f>
        <v>0</v>
      </c>
      <c r="C17" s="200">
        <f>'[2]08'!C19</f>
        <v>60</v>
      </c>
      <c r="D17" s="200">
        <f>'[2]08'!D19</f>
        <v>0</v>
      </c>
      <c r="E17" s="200">
        <f>'[2]08'!E19</f>
        <v>0</v>
      </c>
      <c r="F17" s="15">
        <f t="shared" si="6"/>
        <v>60</v>
      </c>
      <c r="G17" s="199">
        <f>'[2]08'!H19</f>
        <v>0</v>
      </c>
      <c r="H17" s="200">
        <f>'[2]08'!I19</f>
        <v>0</v>
      </c>
      <c r="I17" s="200">
        <f>'[2]08'!J19</f>
        <v>0</v>
      </c>
      <c r="J17" s="200">
        <f>'[2]08'!K19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'[2]08'!B20</f>
        <v>0</v>
      </c>
      <c r="C18" s="200">
        <f>'[2]08'!C20</f>
        <v>60</v>
      </c>
      <c r="D18" s="200">
        <f>'[2]08'!D20</f>
        <v>0</v>
      </c>
      <c r="E18" s="200">
        <f>'[2]08'!E20</f>
        <v>0</v>
      </c>
      <c r="F18" s="15">
        <f t="shared" si="6"/>
        <v>60</v>
      </c>
      <c r="G18" s="199">
        <f>'[2]08'!H20</f>
        <v>0</v>
      </c>
      <c r="H18" s="200">
        <f>'[2]08'!I20</f>
        <v>0</v>
      </c>
      <c r="I18" s="200">
        <f>'[2]08'!J20</f>
        <v>0</v>
      </c>
      <c r="J18" s="200">
        <f>'[2]08'!K20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'[2]08'!B21</f>
        <v>0</v>
      </c>
      <c r="C19" s="200">
        <f>'[2]08'!C21</f>
        <v>60</v>
      </c>
      <c r="D19" s="200">
        <f>'[2]08'!D21</f>
        <v>0</v>
      </c>
      <c r="E19" s="200">
        <f>'[2]08'!E21</f>
        <v>0</v>
      </c>
      <c r="F19" s="15">
        <f t="shared" si="6"/>
        <v>60</v>
      </c>
      <c r="G19" s="199">
        <f>'[2]08'!H21</f>
        <v>0</v>
      </c>
      <c r="H19" s="200">
        <f>'[2]08'!I21</f>
        <v>0</v>
      </c>
      <c r="I19" s="200">
        <f>'[2]08'!J21</f>
        <v>0</v>
      </c>
      <c r="J19" s="200">
        <f>'[2]08'!K21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'[2]08'!B22</f>
        <v>0</v>
      </c>
      <c r="C20" s="200">
        <f>'[2]08'!C22</f>
        <v>60</v>
      </c>
      <c r="D20" s="200">
        <f>'[2]08'!D22</f>
        <v>0</v>
      </c>
      <c r="E20" s="200">
        <f>'[2]08'!E22</f>
        <v>0</v>
      </c>
      <c r="F20" s="15">
        <f t="shared" si="6"/>
        <v>60</v>
      </c>
      <c r="G20" s="199">
        <f>'[2]08'!H22</f>
        <v>0</v>
      </c>
      <c r="H20" s="200">
        <f>'[2]08'!I22</f>
        <v>0</v>
      </c>
      <c r="I20" s="200">
        <f>'[2]08'!J22</f>
        <v>0</v>
      </c>
      <c r="J20" s="200">
        <f>'[2]08'!K22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'[2]08'!B23</f>
        <v>0</v>
      </c>
      <c r="C21" s="200">
        <f>'[2]08'!C23</f>
        <v>60</v>
      </c>
      <c r="D21" s="200">
        <f>'[2]08'!D23</f>
        <v>0</v>
      </c>
      <c r="E21" s="200">
        <f>'[2]08'!E23</f>
        <v>0</v>
      </c>
      <c r="F21" s="15">
        <f t="shared" si="6"/>
        <v>60</v>
      </c>
      <c r="G21" s="199">
        <f>'[2]08'!H23</f>
        <v>0</v>
      </c>
      <c r="H21" s="200">
        <f>'[2]08'!I23</f>
        <v>0</v>
      </c>
      <c r="I21" s="200">
        <f>'[2]08'!J23</f>
        <v>0</v>
      </c>
      <c r="J21" s="200">
        <f>'[2]08'!K23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'[2]08'!B24</f>
        <v>0</v>
      </c>
      <c r="C22" s="200">
        <f>'[2]08'!C24</f>
        <v>60</v>
      </c>
      <c r="D22" s="200">
        <f>'[2]08'!D24</f>
        <v>0</v>
      </c>
      <c r="E22" s="200">
        <f>'[2]08'!E24</f>
        <v>0</v>
      </c>
      <c r="F22" s="15">
        <f t="shared" si="6"/>
        <v>60</v>
      </c>
      <c r="G22" s="199">
        <f>'[2]08'!H24</f>
        <v>0</v>
      </c>
      <c r="H22" s="200">
        <f>'[2]08'!I24</f>
        <v>0</v>
      </c>
      <c r="I22" s="200">
        <f>'[2]08'!J24</f>
        <v>0</v>
      </c>
      <c r="J22" s="200">
        <f>'[2]08'!K24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'[2]08'!B25</f>
        <v>0</v>
      </c>
      <c r="C23" s="200">
        <f>'[2]08'!C25</f>
        <v>60</v>
      </c>
      <c r="D23" s="200">
        <f>'[2]08'!D25</f>
        <v>0</v>
      </c>
      <c r="E23" s="200">
        <f>'[2]08'!E25</f>
        <v>0</v>
      </c>
      <c r="F23" s="15">
        <f t="shared" si="6"/>
        <v>60</v>
      </c>
      <c r="G23" s="199">
        <f>'[2]08'!H25</f>
        <v>0</v>
      </c>
      <c r="H23" s="200">
        <f>'[2]08'!I25</f>
        <v>0</v>
      </c>
      <c r="I23" s="200">
        <f>'[2]08'!J25</f>
        <v>0</v>
      </c>
      <c r="J23" s="200">
        <f>'[2]08'!K25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'[2]08'!B26</f>
        <v>0</v>
      </c>
      <c r="C24" s="200">
        <f>'[2]08'!C26</f>
        <v>60</v>
      </c>
      <c r="D24" s="200">
        <f>'[2]08'!D26</f>
        <v>0</v>
      </c>
      <c r="E24" s="200">
        <f>'[2]08'!E26</f>
        <v>0</v>
      </c>
      <c r="F24" s="15">
        <f t="shared" si="6"/>
        <v>60</v>
      </c>
      <c r="G24" s="199">
        <f>'[2]08'!H26</f>
        <v>0</v>
      </c>
      <c r="H24" s="200">
        <f>'[2]08'!I26</f>
        <v>0</v>
      </c>
      <c r="I24" s="200">
        <f>'[2]08'!J26</f>
        <v>0</v>
      </c>
      <c r="J24" s="200">
        <f>'[2]08'!K26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'[2]08'!B27</f>
        <v>0</v>
      </c>
      <c r="C25" s="200">
        <f>'[2]08'!C27</f>
        <v>60</v>
      </c>
      <c r="D25" s="200">
        <f>'[2]08'!D27</f>
        <v>0</v>
      </c>
      <c r="E25" s="200">
        <f>'[2]08'!E27</f>
        <v>0</v>
      </c>
      <c r="F25" s="15">
        <f t="shared" si="6"/>
        <v>60</v>
      </c>
      <c r="G25" s="199">
        <f>'[2]08'!H27</f>
        <v>0</v>
      </c>
      <c r="H25" s="200">
        <f>'[2]08'!I27</f>
        <v>0</v>
      </c>
      <c r="I25" s="200">
        <f>'[2]08'!J27</f>
        <v>0</v>
      </c>
      <c r="J25" s="200">
        <f>'[2]08'!K27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'[2]08'!B28</f>
        <v>0</v>
      </c>
      <c r="C26" s="200">
        <f>'[2]08'!C28</f>
        <v>60</v>
      </c>
      <c r="D26" s="200">
        <f>'[2]08'!D28</f>
        <v>0</v>
      </c>
      <c r="E26" s="200">
        <f>'[2]08'!E28</f>
        <v>0</v>
      </c>
      <c r="F26" s="15">
        <f t="shared" si="6"/>
        <v>60</v>
      </c>
      <c r="G26" s="199">
        <f>'[2]08'!H28</f>
        <v>0</v>
      </c>
      <c r="H26" s="200">
        <f>'[2]08'!I28</f>
        <v>0</v>
      </c>
      <c r="I26" s="200">
        <f>'[2]08'!J28</f>
        <v>0</v>
      </c>
      <c r="J26" s="200">
        <f>'[2]08'!K28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'[2]08'!B29</f>
        <v>0</v>
      </c>
      <c r="C27" s="200">
        <f>'[2]08'!C29</f>
        <v>60</v>
      </c>
      <c r="D27" s="200">
        <f>'[2]08'!D29</f>
        <v>0</v>
      </c>
      <c r="E27" s="200">
        <f>'[2]08'!E29</f>
        <v>0</v>
      </c>
      <c r="F27" s="15">
        <f t="shared" si="6"/>
        <v>60</v>
      </c>
      <c r="G27" s="199">
        <f>'[2]08'!H29</f>
        <v>0</v>
      </c>
      <c r="H27" s="200">
        <f>'[2]08'!I29</f>
        <v>0</v>
      </c>
      <c r="I27" s="200">
        <f>'[2]08'!J29</f>
        <v>0</v>
      </c>
      <c r="J27" s="200">
        <f>'[2]08'!K29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'[2]08'!B30</f>
        <v>0</v>
      </c>
      <c r="C28" s="200">
        <f>'[2]08'!C30</f>
        <v>60</v>
      </c>
      <c r="D28" s="200">
        <f>'[2]08'!D30</f>
        <v>0</v>
      </c>
      <c r="E28" s="200">
        <f>'[2]08'!E30</f>
        <v>0</v>
      </c>
      <c r="F28" s="15">
        <f t="shared" si="6"/>
        <v>60</v>
      </c>
      <c r="G28" s="199">
        <f>'[2]08'!H30</f>
        <v>0</v>
      </c>
      <c r="H28" s="200">
        <f>'[2]08'!I30</f>
        <v>0</v>
      </c>
      <c r="I28" s="200">
        <f>'[2]08'!J30</f>
        <v>0</v>
      </c>
      <c r="J28" s="200">
        <f>'[2]08'!K30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'[2]08'!B31</f>
        <v>0</v>
      </c>
      <c r="C29" s="200">
        <f>'[2]08'!C31</f>
        <v>60</v>
      </c>
      <c r="D29" s="200">
        <f>'[2]08'!D31</f>
        <v>0</v>
      </c>
      <c r="E29" s="200">
        <f>'[2]08'!E31</f>
        <v>0</v>
      </c>
      <c r="F29" s="15">
        <f t="shared" si="6"/>
        <v>60</v>
      </c>
      <c r="G29" s="199">
        <f>'[2]08'!H31</f>
        <v>0</v>
      </c>
      <c r="H29" s="200">
        <f>'[2]08'!I31</f>
        <v>0</v>
      </c>
      <c r="I29" s="200">
        <f>'[2]08'!J31</f>
        <v>0</v>
      </c>
      <c r="J29" s="200">
        <f>'[2]08'!K31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'[2]08'!B32</f>
        <v>0</v>
      </c>
      <c r="C30" s="200">
        <f>'[2]08'!C32</f>
        <v>60</v>
      </c>
      <c r="D30" s="200">
        <f>'[2]08'!D32</f>
        <v>0</v>
      </c>
      <c r="E30" s="200">
        <f>'[2]08'!E32</f>
        <v>0</v>
      </c>
      <c r="F30" s="15">
        <f t="shared" si="6"/>
        <v>60</v>
      </c>
      <c r="G30" s="199">
        <f>'[2]08'!H32</f>
        <v>0</v>
      </c>
      <c r="H30" s="200">
        <f>'[2]08'!I32</f>
        <v>0</v>
      </c>
      <c r="I30" s="200">
        <f>'[2]08'!J32</f>
        <v>0</v>
      </c>
      <c r="J30" s="200">
        <f>'[2]08'!K32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'[2]08'!B33</f>
        <v>0</v>
      </c>
      <c r="C31" s="200">
        <f>'[2]08'!C33</f>
        <v>60</v>
      </c>
      <c r="D31" s="200">
        <f>'[2]08'!D33</f>
        <v>0</v>
      </c>
      <c r="E31" s="200">
        <f>'[2]08'!E33</f>
        <v>0</v>
      </c>
      <c r="F31" s="15">
        <f t="shared" si="6"/>
        <v>60</v>
      </c>
      <c r="G31" s="199">
        <f>'[2]08'!H33</f>
        <v>0</v>
      </c>
      <c r="H31" s="200">
        <f>'[2]08'!I33</f>
        <v>0</v>
      </c>
      <c r="I31" s="200">
        <f>'[2]08'!J33</f>
        <v>0</v>
      </c>
      <c r="J31" s="200">
        <f>'[2]08'!K33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'[2]08'!B34</f>
        <v>0</v>
      </c>
      <c r="C32" s="200">
        <f>'[2]08'!C34</f>
        <v>60</v>
      </c>
      <c r="D32" s="200">
        <f>'[2]08'!D34</f>
        <v>0</v>
      </c>
      <c r="E32" s="200">
        <f>'[2]08'!E34</f>
        <v>0</v>
      </c>
      <c r="F32" s="15">
        <f t="shared" si="6"/>
        <v>60</v>
      </c>
      <c r="G32" s="199">
        <f>'[2]08'!H34</f>
        <v>0</v>
      </c>
      <c r="H32" s="200">
        <f>'[2]08'!I34</f>
        <v>0</v>
      </c>
      <c r="I32" s="200">
        <f>'[2]08'!J34</f>
        <v>0</v>
      </c>
      <c r="J32" s="200">
        <f>'[2]08'!K34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'[2]08'!B35</f>
        <v>0</v>
      </c>
      <c r="C33" s="200">
        <f>'[2]08'!C35</f>
        <v>60</v>
      </c>
      <c r="D33" s="200">
        <f>'[2]08'!D35</f>
        <v>0</v>
      </c>
      <c r="E33" s="200">
        <f>'[2]08'!E35</f>
        <v>0</v>
      </c>
      <c r="F33" s="15">
        <f t="shared" si="6"/>
        <v>60</v>
      </c>
      <c r="G33" s="199">
        <f>'[2]08'!H35</f>
        <v>0</v>
      </c>
      <c r="H33" s="200">
        <f>'[2]08'!I35</f>
        <v>0</v>
      </c>
      <c r="I33" s="200">
        <f>'[2]08'!J35</f>
        <v>0</v>
      </c>
      <c r="J33" s="200">
        <f>'[2]08'!K35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'[2]08'!B36</f>
        <v>0</v>
      </c>
      <c r="C34" s="200">
        <f>'[2]08'!C36</f>
        <v>60</v>
      </c>
      <c r="D34" s="200">
        <f>'[2]08'!D36</f>
        <v>0</v>
      </c>
      <c r="E34" s="200">
        <f>'[2]08'!E36</f>
        <v>0</v>
      </c>
      <c r="F34" s="15">
        <f t="shared" si="6"/>
        <v>60</v>
      </c>
      <c r="G34" s="199">
        <f>'[2]08'!H36</f>
        <v>0</v>
      </c>
      <c r="H34" s="200">
        <f>'[2]08'!I36</f>
        <v>0</v>
      </c>
      <c r="I34" s="200">
        <f>'[2]08'!J36</f>
        <v>0</v>
      </c>
      <c r="J34" s="200">
        <f>'[2]08'!K36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'[2]08'!B37</f>
        <v>0</v>
      </c>
      <c r="C35" s="200">
        <f>'[2]08'!C37</f>
        <v>60</v>
      </c>
      <c r="D35" s="200">
        <f>'[2]08'!D37</f>
        <v>0</v>
      </c>
      <c r="E35" s="200">
        <f>'[2]08'!E37</f>
        <v>0</v>
      </c>
      <c r="F35" s="15">
        <f t="shared" si="6"/>
        <v>60</v>
      </c>
      <c r="G35" s="199">
        <f>'[2]08'!H37</f>
        <v>0</v>
      </c>
      <c r="H35" s="200">
        <f>'[2]08'!I37</f>
        <v>0</v>
      </c>
      <c r="I35" s="200">
        <f>'[2]08'!J37</f>
        <v>0</v>
      </c>
      <c r="J35" s="200">
        <f>'[2]08'!K37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'[2]08'!B38</f>
        <v>0</v>
      </c>
      <c r="C36" s="200">
        <f>'[2]08'!C38</f>
        <v>60</v>
      </c>
      <c r="D36" s="200">
        <f>'[2]08'!D38</f>
        <v>0</v>
      </c>
      <c r="E36" s="200">
        <f>'[2]08'!E38</f>
        <v>0</v>
      </c>
      <c r="F36" s="15">
        <f t="shared" si="6"/>
        <v>60</v>
      </c>
      <c r="G36" s="199">
        <f>'[2]08'!H38</f>
        <v>0</v>
      </c>
      <c r="H36" s="200">
        <f>'[2]08'!I38</f>
        <v>0</v>
      </c>
      <c r="I36" s="200">
        <f>'[2]08'!J38</f>
        <v>0</v>
      </c>
      <c r="J36" s="200">
        <f>'[2]08'!K38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'[2]08'!B39</f>
        <v>0</v>
      </c>
      <c r="C37" s="200">
        <f>'[2]08'!C39</f>
        <v>60</v>
      </c>
      <c r="D37" s="200">
        <f>'[2]08'!D39</f>
        <v>0</v>
      </c>
      <c r="E37" s="200">
        <f>'[2]08'!E39</f>
        <v>0</v>
      </c>
      <c r="F37" s="15">
        <f t="shared" si="6"/>
        <v>60</v>
      </c>
      <c r="G37" s="199">
        <f>'[2]08'!H39</f>
        <v>0</v>
      </c>
      <c r="H37" s="200">
        <f>'[2]08'!I39</f>
        <v>0</v>
      </c>
      <c r="I37" s="200">
        <f>'[2]08'!J39</f>
        <v>0</v>
      </c>
      <c r="J37" s="200">
        <f>'[2]08'!K39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'[2]08'!B40</f>
        <v>0</v>
      </c>
      <c r="C38" s="200">
        <f>'[2]08'!C40</f>
        <v>60</v>
      </c>
      <c r="D38" s="200">
        <f>'[2]08'!D40</f>
        <v>0</v>
      </c>
      <c r="E38" s="200">
        <f>'[2]08'!E40</f>
        <v>0</v>
      </c>
      <c r="F38" s="15">
        <f t="shared" si="6"/>
        <v>60</v>
      </c>
      <c r="G38" s="199">
        <f>'[2]08'!H40</f>
        <v>0</v>
      </c>
      <c r="H38" s="200">
        <f>'[2]08'!I40</f>
        <v>0</v>
      </c>
      <c r="I38" s="200">
        <f>'[2]08'!J40</f>
        <v>0</v>
      </c>
      <c r="J38" s="200">
        <f>'[2]08'!K40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'[2]08'!B41</f>
        <v>0</v>
      </c>
      <c r="C39" s="200">
        <f>'[2]08'!C41</f>
        <v>60</v>
      </c>
      <c r="D39" s="200">
        <f>'[2]08'!D41</f>
        <v>0</v>
      </c>
      <c r="E39" s="200">
        <f>'[2]08'!E41</f>
        <v>0</v>
      </c>
      <c r="F39" s="15">
        <f t="shared" si="6"/>
        <v>60</v>
      </c>
      <c r="G39" s="199">
        <f>'[2]08'!H41</f>
        <v>0</v>
      </c>
      <c r="H39" s="200">
        <f>'[2]08'!I41</f>
        <v>0</v>
      </c>
      <c r="I39" s="200">
        <f>'[2]08'!J41</f>
        <v>0</v>
      </c>
      <c r="J39" s="200">
        <f>'[2]08'!K41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'[2]08'!B42</f>
        <v>0</v>
      </c>
      <c r="C40" s="200">
        <f>'[2]08'!C42</f>
        <v>60</v>
      </c>
      <c r="D40" s="200">
        <f>'[2]08'!D42</f>
        <v>0</v>
      </c>
      <c r="E40" s="200">
        <f>'[2]08'!E42</f>
        <v>0</v>
      </c>
      <c r="F40" s="15">
        <f t="shared" si="6"/>
        <v>60</v>
      </c>
      <c r="G40" s="199">
        <f>'[2]08'!H42</f>
        <v>0</v>
      </c>
      <c r="H40" s="200">
        <f>'[2]08'!I42</f>
        <v>0</v>
      </c>
      <c r="I40" s="200">
        <f>'[2]08'!J42</f>
        <v>0</v>
      </c>
      <c r="J40" s="200">
        <f>'[2]08'!K42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'[2]08'!B43</f>
        <v>0</v>
      </c>
      <c r="C41" s="200">
        <f>'[2]08'!C43</f>
        <v>60</v>
      </c>
      <c r="D41" s="200">
        <f>'[2]08'!D43</f>
        <v>0</v>
      </c>
      <c r="E41" s="200">
        <f>'[2]08'!E43</f>
        <v>0</v>
      </c>
      <c r="F41" s="15">
        <f t="shared" si="6"/>
        <v>60</v>
      </c>
      <c r="G41" s="199">
        <f>'[2]08'!H43</f>
        <v>0</v>
      </c>
      <c r="H41" s="200">
        <f>'[2]08'!I43</f>
        <v>0</v>
      </c>
      <c r="I41" s="200">
        <f>'[2]08'!J43</f>
        <v>0</v>
      </c>
      <c r="J41" s="200">
        <f>'[2]08'!K43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'[2]08'!B44</f>
        <v>0</v>
      </c>
      <c r="C42" s="200">
        <f>'[2]08'!C44</f>
        <v>60</v>
      </c>
      <c r="D42" s="200">
        <f>'[2]08'!D44</f>
        <v>0</v>
      </c>
      <c r="E42" s="200">
        <f>'[2]08'!E44</f>
        <v>0</v>
      </c>
      <c r="F42" s="15">
        <f t="shared" si="6"/>
        <v>60</v>
      </c>
      <c r="G42" s="199">
        <f>'[2]08'!H44</f>
        <v>0</v>
      </c>
      <c r="H42" s="200">
        <f>'[2]08'!I44</f>
        <v>0</v>
      </c>
      <c r="I42" s="200">
        <f>'[2]08'!J44</f>
        <v>0</v>
      </c>
      <c r="J42" s="200">
        <f>'[2]08'!K44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'[2]08'!B45</f>
        <v>0</v>
      </c>
      <c r="C43" s="200">
        <f>'[2]08'!C45</f>
        <v>60</v>
      </c>
      <c r="D43" s="200">
        <f>'[2]08'!D45</f>
        <v>0</v>
      </c>
      <c r="E43" s="200">
        <f>'[2]08'!E45</f>
        <v>0</v>
      </c>
      <c r="F43" s="15">
        <f t="shared" si="6"/>
        <v>60</v>
      </c>
      <c r="G43" s="199">
        <f>'[2]08'!H45</f>
        <v>0</v>
      </c>
      <c r="H43" s="200">
        <f>'[2]08'!I45</f>
        <v>0</v>
      </c>
      <c r="I43" s="200">
        <f>'[2]08'!J45</f>
        <v>0</v>
      </c>
      <c r="J43" s="200">
        <f>'[2]08'!K45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'[2]08'!B46</f>
        <v>0</v>
      </c>
      <c r="C44" s="200">
        <f>'[2]08'!C46</f>
        <v>60</v>
      </c>
      <c r="D44" s="200">
        <f>'[2]08'!D46</f>
        <v>0</v>
      </c>
      <c r="E44" s="200">
        <f>'[2]08'!E46</f>
        <v>0</v>
      </c>
      <c r="F44" s="15">
        <f t="shared" si="6"/>
        <v>60</v>
      </c>
      <c r="G44" s="199">
        <f>'[2]08'!H46</f>
        <v>0</v>
      </c>
      <c r="H44" s="200">
        <f>'[2]08'!I46</f>
        <v>0</v>
      </c>
      <c r="I44" s="200">
        <f>'[2]08'!J46</f>
        <v>0</v>
      </c>
      <c r="J44" s="200">
        <f>'[2]08'!K46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'[2]08'!B47</f>
        <v>0</v>
      </c>
      <c r="C45" s="200">
        <f>'[2]08'!C47</f>
        <v>60</v>
      </c>
      <c r="D45" s="200">
        <f>'[2]08'!D47</f>
        <v>0</v>
      </c>
      <c r="E45" s="200">
        <f>'[2]08'!E47</f>
        <v>0</v>
      </c>
      <c r="F45" s="15">
        <f t="shared" si="6"/>
        <v>60</v>
      </c>
      <c r="G45" s="199">
        <f>'[2]08'!H47</f>
        <v>0</v>
      </c>
      <c r="H45" s="200">
        <f>'[2]08'!I47</f>
        <v>0</v>
      </c>
      <c r="I45" s="200">
        <f>'[2]08'!J47</f>
        <v>0</v>
      </c>
      <c r="J45" s="200">
        <f>'[2]08'!K47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'[2]08'!B48</f>
        <v>0</v>
      </c>
      <c r="C46" s="200">
        <f>'[2]08'!C48</f>
        <v>60</v>
      </c>
      <c r="D46" s="200">
        <f>'[2]08'!D48</f>
        <v>0</v>
      </c>
      <c r="E46" s="200">
        <f>'[2]08'!E48</f>
        <v>0</v>
      </c>
      <c r="F46" s="15">
        <f t="shared" si="6"/>
        <v>60</v>
      </c>
      <c r="G46" s="199">
        <f>'[2]08'!H48</f>
        <v>0</v>
      </c>
      <c r="H46" s="200">
        <f>'[2]08'!I48</f>
        <v>0</v>
      </c>
      <c r="I46" s="200">
        <f>'[2]08'!J48</f>
        <v>0</v>
      </c>
      <c r="J46" s="200">
        <f>'[2]08'!K48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'[2]08'!B49</f>
        <v>0</v>
      </c>
      <c r="C47" s="200">
        <f>'[2]08'!C49</f>
        <v>60</v>
      </c>
      <c r="D47" s="200">
        <f>'[2]08'!D49</f>
        <v>0</v>
      </c>
      <c r="E47" s="200">
        <f>'[2]08'!E49</f>
        <v>0</v>
      </c>
      <c r="F47" s="15">
        <f t="shared" si="6"/>
        <v>60</v>
      </c>
      <c r="G47" s="199">
        <f>'[2]08'!H49</f>
        <v>0</v>
      </c>
      <c r="H47" s="200">
        <f>'[2]08'!I49</f>
        <v>0</v>
      </c>
      <c r="I47" s="200">
        <f>'[2]08'!J49</f>
        <v>0</v>
      </c>
      <c r="J47" s="200">
        <f>'[2]08'!K49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'[2]08'!B50</f>
        <v>0</v>
      </c>
      <c r="C48" s="200">
        <f>'[2]08'!C50</f>
        <v>60</v>
      </c>
      <c r="D48" s="200">
        <f>'[2]08'!D50</f>
        <v>0</v>
      </c>
      <c r="E48" s="200">
        <f>'[2]08'!E50</f>
        <v>0</v>
      </c>
      <c r="F48" s="15">
        <f t="shared" si="6"/>
        <v>60</v>
      </c>
      <c r="G48" s="199">
        <f>'[2]08'!H50</f>
        <v>0</v>
      </c>
      <c r="H48" s="200">
        <f>'[2]08'!I50</f>
        <v>0</v>
      </c>
      <c r="I48" s="200">
        <f>'[2]08'!J50</f>
        <v>0</v>
      </c>
      <c r="J48" s="200">
        <f>'[2]08'!K50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'[2]08'!B51</f>
        <v>0</v>
      </c>
      <c r="C49" s="200">
        <f>'[2]08'!C51</f>
        <v>60</v>
      </c>
      <c r="D49" s="200">
        <f>'[2]08'!D51</f>
        <v>0</v>
      </c>
      <c r="E49" s="200">
        <f>'[2]08'!E51</f>
        <v>0</v>
      </c>
      <c r="F49" s="15">
        <f t="shared" si="6"/>
        <v>60</v>
      </c>
      <c r="G49" s="199">
        <f>'[2]08'!H51</f>
        <v>0</v>
      </c>
      <c r="H49" s="200">
        <f>'[2]08'!I51</f>
        <v>0</v>
      </c>
      <c r="I49" s="200">
        <f>'[2]08'!J51</f>
        <v>0</v>
      </c>
      <c r="J49" s="200">
        <f>'[2]08'!K51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'[2]08'!B52</f>
        <v>0</v>
      </c>
      <c r="C50" s="200">
        <f>'[2]08'!C52</f>
        <v>60</v>
      </c>
      <c r="D50" s="200">
        <f>'[2]08'!D52</f>
        <v>0</v>
      </c>
      <c r="E50" s="200">
        <f>'[2]08'!E52</f>
        <v>0</v>
      </c>
      <c r="F50" s="15">
        <f t="shared" si="6"/>
        <v>60</v>
      </c>
      <c r="G50" s="199">
        <f>'[2]08'!H52</f>
        <v>0</v>
      </c>
      <c r="H50" s="200">
        <f>'[2]08'!I52</f>
        <v>0</v>
      </c>
      <c r="I50" s="200">
        <f>'[2]08'!J52</f>
        <v>0</v>
      </c>
      <c r="J50" s="200">
        <f>'[2]08'!K52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'[2]08'!B53</f>
        <v>0</v>
      </c>
      <c r="C51" s="200">
        <f>'[2]08'!C53</f>
        <v>60</v>
      </c>
      <c r="D51" s="200">
        <f>'[2]08'!D53</f>
        <v>0</v>
      </c>
      <c r="E51" s="200">
        <f>'[2]08'!E53</f>
        <v>0</v>
      </c>
      <c r="F51" s="15">
        <f t="shared" si="6"/>
        <v>60</v>
      </c>
      <c r="G51" s="199">
        <f>'[2]08'!H53</f>
        <v>0</v>
      </c>
      <c r="H51" s="200">
        <f>'[2]08'!I53</f>
        <v>0</v>
      </c>
      <c r="I51" s="200">
        <f>'[2]08'!J53</f>
        <v>0</v>
      </c>
      <c r="J51" s="200">
        <f>'[2]08'!K53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'[2]08'!B54</f>
        <v>0</v>
      </c>
      <c r="C52" s="200">
        <f>'[2]08'!C54</f>
        <v>60</v>
      </c>
      <c r="D52" s="200">
        <f>'[2]08'!D54</f>
        <v>0</v>
      </c>
      <c r="E52" s="200">
        <f>'[2]08'!E54</f>
        <v>0</v>
      </c>
      <c r="F52" s="15">
        <f t="shared" si="6"/>
        <v>60</v>
      </c>
      <c r="G52" s="199">
        <f>'[2]08'!H54</f>
        <v>0</v>
      </c>
      <c r="H52" s="200">
        <f>'[2]08'!I54</f>
        <v>0</v>
      </c>
      <c r="I52" s="200">
        <f>'[2]08'!J54</f>
        <v>0</v>
      </c>
      <c r="J52" s="200">
        <f>'[2]08'!K54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'[2]08'!B55</f>
        <v>0</v>
      </c>
      <c r="C53" s="200">
        <f>'[2]08'!C55</f>
        <v>60</v>
      </c>
      <c r="D53" s="200">
        <f>'[2]08'!D55</f>
        <v>0</v>
      </c>
      <c r="E53" s="200">
        <f>'[2]08'!E55</f>
        <v>0</v>
      </c>
      <c r="F53" s="15">
        <f t="shared" si="6"/>
        <v>60</v>
      </c>
      <c r="G53" s="199">
        <f>'[2]08'!H55</f>
        <v>0</v>
      </c>
      <c r="H53" s="200">
        <f>'[2]08'!I55</f>
        <v>0</v>
      </c>
      <c r="I53" s="200">
        <f>'[2]08'!J55</f>
        <v>0</v>
      </c>
      <c r="J53" s="200">
        <f>'[2]08'!K55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'[2]08'!B56</f>
        <v>0</v>
      </c>
      <c r="C54" s="200">
        <f>'[2]08'!C56</f>
        <v>60</v>
      </c>
      <c r="D54" s="200">
        <f>'[2]08'!D56</f>
        <v>0</v>
      </c>
      <c r="E54" s="200">
        <f>'[2]08'!E56</f>
        <v>0</v>
      </c>
      <c r="F54" s="15">
        <f t="shared" si="6"/>
        <v>60</v>
      </c>
      <c r="G54" s="199">
        <f>'[2]08'!H56</f>
        <v>0</v>
      </c>
      <c r="H54" s="200">
        <f>'[2]08'!I56</f>
        <v>0</v>
      </c>
      <c r="I54" s="200">
        <f>'[2]08'!J56</f>
        <v>0</v>
      </c>
      <c r="J54" s="200">
        <f>'[2]08'!K56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'[2]08'!B57</f>
        <v>0</v>
      </c>
      <c r="C55" s="200">
        <f>'[2]08'!C57</f>
        <v>60</v>
      </c>
      <c r="D55" s="200">
        <f>'[2]08'!D57</f>
        <v>0</v>
      </c>
      <c r="E55" s="200">
        <f>'[2]08'!E57</f>
        <v>0</v>
      </c>
      <c r="F55" s="15">
        <f t="shared" si="6"/>
        <v>60</v>
      </c>
      <c r="G55" s="199">
        <f>'[2]08'!H57</f>
        <v>0</v>
      </c>
      <c r="H55" s="200">
        <f>'[2]08'!I57</f>
        <v>0</v>
      </c>
      <c r="I55" s="200">
        <f>'[2]08'!J57</f>
        <v>0</v>
      </c>
      <c r="J55" s="200">
        <f>'[2]08'!K57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'[2]08'!B58</f>
        <v>0</v>
      </c>
      <c r="C56" s="200">
        <f>'[2]08'!C58</f>
        <v>60</v>
      </c>
      <c r="D56" s="200">
        <f>'[2]08'!D58</f>
        <v>0</v>
      </c>
      <c r="E56" s="200">
        <f>'[2]08'!E58</f>
        <v>0</v>
      </c>
      <c r="F56" s="15">
        <f t="shared" si="6"/>
        <v>60</v>
      </c>
      <c r="G56" s="199">
        <f>'[2]08'!H58</f>
        <v>0</v>
      </c>
      <c r="H56" s="200">
        <f>'[2]08'!I58</f>
        <v>0</v>
      </c>
      <c r="I56" s="200">
        <f>'[2]08'!J58</f>
        <v>0</v>
      </c>
      <c r="J56" s="200">
        <f>'[2]08'!K58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'[2]08'!B59</f>
        <v>0</v>
      </c>
      <c r="C57" s="200">
        <f>'[2]08'!C59</f>
        <v>60</v>
      </c>
      <c r="D57" s="200">
        <f>'[2]08'!D59</f>
        <v>0</v>
      </c>
      <c r="E57" s="200">
        <f>'[2]08'!E59</f>
        <v>0</v>
      </c>
      <c r="F57" s="15">
        <f t="shared" si="6"/>
        <v>60</v>
      </c>
      <c r="G57" s="199">
        <f>'[2]08'!H59</f>
        <v>0</v>
      </c>
      <c r="H57" s="200">
        <f>'[2]08'!I59</f>
        <v>0</v>
      </c>
      <c r="I57" s="200">
        <f>'[2]08'!J59</f>
        <v>0</v>
      </c>
      <c r="J57" s="200">
        <f>'[2]08'!K59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'[2]08'!B60</f>
        <v>0</v>
      </c>
      <c r="C58" s="200">
        <f>'[2]08'!C60</f>
        <v>60</v>
      </c>
      <c r="D58" s="200">
        <f>'[2]08'!D60</f>
        <v>0</v>
      </c>
      <c r="E58" s="200">
        <f>'[2]08'!E60</f>
        <v>0</v>
      </c>
      <c r="F58" s="15">
        <f t="shared" si="6"/>
        <v>60</v>
      </c>
      <c r="G58" s="199">
        <f>'[2]08'!H60</f>
        <v>0</v>
      </c>
      <c r="H58" s="200">
        <f>'[2]08'!I60</f>
        <v>0</v>
      </c>
      <c r="I58" s="200">
        <f>'[2]08'!J60</f>
        <v>0</v>
      </c>
      <c r="J58" s="200">
        <f>'[2]08'!K60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'[2]08'!B61</f>
        <v>0</v>
      </c>
      <c r="C59" s="200">
        <f>'[2]08'!C61</f>
        <v>60</v>
      </c>
      <c r="D59" s="200">
        <f>'[2]08'!D61</f>
        <v>0</v>
      </c>
      <c r="E59" s="200">
        <f>'[2]08'!E61</f>
        <v>0</v>
      </c>
      <c r="F59" s="15">
        <f t="shared" si="6"/>
        <v>60</v>
      </c>
      <c r="G59" s="199">
        <f>'[2]08'!H61</f>
        <v>0</v>
      </c>
      <c r="H59" s="200">
        <f>'[2]08'!I61</f>
        <v>0</v>
      </c>
      <c r="I59" s="200">
        <f>'[2]08'!J61</f>
        <v>0</v>
      </c>
      <c r="J59" s="200">
        <f>'[2]08'!K61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'[2]08'!B62</f>
        <v>0</v>
      </c>
      <c r="C60" s="200">
        <f>'[2]08'!C62</f>
        <v>60</v>
      </c>
      <c r="D60" s="200">
        <f>'[2]08'!D62</f>
        <v>0</v>
      </c>
      <c r="E60" s="200">
        <f>'[2]08'!E62</f>
        <v>0</v>
      </c>
      <c r="F60" s="15">
        <f t="shared" si="6"/>
        <v>60</v>
      </c>
      <c r="G60" s="199">
        <f>'[2]08'!H62</f>
        <v>0</v>
      </c>
      <c r="H60" s="200">
        <f>'[2]08'!I62</f>
        <v>0</v>
      </c>
      <c r="I60" s="200">
        <f>'[2]08'!J62</f>
        <v>0</v>
      </c>
      <c r="J60" s="200">
        <f>'[2]08'!K62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'[2]08'!B63</f>
        <v>0</v>
      </c>
      <c r="C61" s="200">
        <f>'[2]08'!C63</f>
        <v>60</v>
      </c>
      <c r="D61" s="200">
        <f>'[2]08'!D63</f>
        <v>0</v>
      </c>
      <c r="E61" s="200">
        <f>'[2]08'!E63</f>
        <v>0</v>
      </c>
      <c r="F61" s="15">
        <f t="shared" si="6"/>
        <v>60</v>
      </c>
      <c r="G61" s="199">
        <f>'[2]08'!H63</f>
        <v>0</v>
      </c>
      <c r="H61" s="200">
        <f>'[2]08'!I63</f>
        <v>0</v>
      </c>
      <c r="I61" s="200">
        <f>'[2]08'!J63</f>
        <v>0</v>
      </c>
      <c r="J61" s="200">
        <f>'[2]08'!K63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'[2]08'!B64</f>
        <v>0</v>
      </c>
      <c r="C62" s="200">
        <f>'[2]08'!C64</f>
        <v>60</v>
      </c>
      <c r="D62" s="200">
        <f>'[2]08'!D64</f>
        <v>0</v>
      </c>
      <c r="E62" s="200">
        <f>'[2]08'!E64</f>
        <v>0</v>
      </c>
      <c r="F62" s="15">
        <f t="shared" si="6"/>
        <v>60</v>
      </c>
      <c r="G62" s="199">
        <f>'[2]08'!H64</f>
        <v>0</v>
      </c>
      <c r="H62" s="200">
        <f>'[2]08'!I64</f>
        <v>0</v>
      </c>
      <c r="I62" s="200">
        <f>'[2]08'!J64</f>
        <v>0</v>
      </c>
      <c r="J62" s="200">
        <f>'[2]08'!K64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'[2]08'!B65</f>
        <v>0</v>
      </c>
      <c r="C63" s="200">
        <f>'[2]08'!C65</f>
        <v>60</v>
      </c>
      <c r="D63" s="200">
        <f>'[2]08'!D65</f>
        <v>0</v>
      </c>
      <c r="E63" s="200">
        <f>'[2]08'!E65</f>
        <v>0</v>
      </c>
      <c r="F63" s="15">
        <f t="shared" si="6"/>
        <v>60</v>
      </c>
      <c r="G63" s="199">
        <f>'[2]08'!H65</f>
        <v>0</v>
      </c>
      <c r="H63" s="200">
        <f>'[2]08'!I65</f>
        <v>0</v>
      </c>
      <c r="I63" s="200">
        <f>'[2]08'!J65</f>
        <v>0</v>
      </c>
      <c r="J63" s="200">
        <f>'[2]08'!K65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'[2]08'!B66</f>
        <v>0</v>
      </c>
      <c r="C64" s="200">
        <f>'[2]08'!C66</f>
        <v>60</v>
      </c>
      <c r="D64" s="200">
        <f>'[2]08'!D66</f>
        <v>0</v>
      </c>
      <c r="E64" s="200">
        <f>'[2]08'!E66</f>
        <v>0</v>
      </c>
      <c r="F64" s="15">
        <f t="shared" si="6"/>
        <v>60</v>
      </c>
      <c r="G64" s="199">
        <f>'[2]08'!H66</f>
        <v>0</v>
      </c>
      <c r="H64" s="200">
        <f>'[2]08'!I66</f>
        <v>0</v>
      </c>
      <c r="I64" s="200">
        <f>'[2]08'!J66</f>
        <v>0</v>
      </c>
      <c r="J64" s="200">
        <f>'[2]08'!K66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'[2]08'!B67</f>
        <v>0</v>
      </c>
      <c r="C65" s="200">
        <f>'[2]08'!C67</f>
        <v>60</v>
      </c>
      <c r="D65" s="200">
        <f>'[2]08'!D67</f>
        <v>0</v>
      </c>
      <c r="E65" s="200">
        <f>'[2]08'!E67</f>
        <v>0</v>
      </c>
      <c r="F65" s="15">
        <f t="shared" si="6"/>
        <v>60</v>
      </c>
      <c r="G65" s="199">
        <f>'[2]08'!H67</f>
        <v>0</v>
      </c>
      <c r="H65" s="200">
        <f>'[2]08'!I67</f>
        <v>0</v>
      </c>
      <c r="I65" s="200">
        <f>'[2]08'!J67</f>
        <v>0</v>
      </c>
      <c r="J65" s="200">
        <f>'[2]08'!K67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'[2]08'!B68</f>
        <v>0</v>
      </c>
      <c r="C66" s="200">
        <f>'[2]08'!C68</f>
        <v>60</v>
      </c>
      <c r="D66" s="200">
        <f>'[2]08'!D68</f>
        <v>0</v>
      </c>
      <c r="E66" s="200">
        <f>'[2]08'!E68</f>
        <v>0</v>
      </c>
      <c r="F66" s="15">
        <f t="shared" si="6"/>
        <v>60</v>
      </c>
      <c r="G66" s="199">
        <f>'[2]08'!H68</f>
        <v>0</v>
      </c>
      <c r="H66" s="200">
        <f>'[2]08'!I68</f>
        <v>0</v>
      </c>
      <c r="I66" s="200">
        <f>'[2]08'!J68</f>
        <v>0</v>
      </c>
      <c r="J66" s="200">
        <f>'[2]08'!K68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'[2]08'!B69</f>
        <v>0</v>
      </c>
      <c r="C67" s="200">
        <f>'[2]08'!C69</f>
        <v>60</v>
      </c>
      <c r="D67" s="200">
        <f>'[2]08'!D69</f>
        <v>0</v>
      </c>
      <c r="E67" s="200">
        <f>'[2]08'!E69</f>
        <v>0</v>
      </c>
      <c r="F67" s="15">
        <f t="shared" si="6"/>
        <v>60</v>
      </c>
      <c r="G67" s="199">
        <f>'[2]08'!H69</f>
        <v>0</v>
      </c>
      <c r="H67" s="200">
        <f>'[2]08'!I69</f>
        <v>0</v>
      </c>
      <c r="I67" s="200">
        <f>'[2]08'!J69</f>
        <v>0</v>
      </c>
      <c r="J67" s="200">
        <f>'[2]08'!K69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'[2]08'!B70</f>
        <v>0</v>
      </c>
      <c r="C68" s="200">
        <f>'[2]08'!C70</f>
        <v>60</v>
      </c>
      <c r="D68" s="200">
        <f>'[2]08'!D70</f>
        <v>0</v>
      </c>
      <c r="E68" s="200">
        <f>'[2]08'!E70</f>
        <v>0</v>
      </c>
      <c r="F68" s="15">
        <f t="shared" si="6"/>
        <v>60</v>
      </c>
      <c r="G68" s="199">
        <f>'[2]08'!H70</f>
        <v>0</v>
      </c>
      <c r="H68" s="200">
        <f>'[2]08'!I70</f>
        <v>0</v>
      </c>
      <c r="I68" s="200">
        <f>'[2]08'!J70</f>
        <v>0</v>
      </c>
      <c r="J68" s="200">
        <f>'[2]08'!K70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'[2]08'!B71</f>
        <v>0</v>
      </c>
      <c r="C69" s="200">
        <f>'[2]08'!C71</f>
        <v>60</v>
      </c>
      <c r="D69" s="200">
        <f>'[2]08'!D71</f>
        <v>0</v>
      </c>
      <c r="E69" s="200">
        <f>'[2]08'!E71</f>
        <v>0</v>
      </c>
      <c r="F69" s="15">
        <f t="shared" ref="F69:F98" si="16">SUM(B69:E69)</f>
        <v>60</v>
      </c>
      <c r="G69" s="199">
        <f>'[2]08'!H71</f>
        <v>0</v>
      </c>
      <c r="H69" s="200">
        <f>'[2]08'!I71</f>
        <v>0</v>
      </c>
      <c r="I69" s="200">
        <f>'[2]08'!J71</f>
        <v>0</v>
      </c>
      <c r="J69" s="200">
        <f>'[2]08'!K71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'[2]08'!B72</f>
        <v>0</v>
      </c>
      <c r="C70" s="200">
        <f>'[2]08'!C72</f>
        <v>60</v>
      </c>
      <c r="D70" s="200">
        <f>'[2]08'!D72</f>
        <v>0</v>
      </c>
      <c r="E70" s="200">
        <f>'[2]08'!E72</f>
        <v>0</v>
      </c>
      <c r="F70" s="15">
        <f t="shared" si="16"/>
        <v>60</v>
      </c>
      <c r="G70" s="199">
        <f>'[2]08'!H72</f>
        <v>0</v>
      </c>
      <c r="H70" s="200">
        <f>'[2]08'!I72</f>
        <v>0</v>
      </c>
      <c r="I70" s="200">
        <f>'[2]08'!J72</f>
        <v>0</v>
      </c>
      <c r="J70" s="200">
        <f>'[2]08'!K72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'[2]08'!B73</f>
        <v>0</v>
      </c>
      <c r="C71" s="200">
        <f>'[2]08'!C73</f>
        <v>60</v>
      </c>
      <c r="D71" s="200">
        <f>'[2]08'!D73</f>
        <v>0</v>
      </c>
      <c r="E71" s="200">
        <f>'[2]08'!E73</f>
        <v>0</v>
      </c>
      <c r="F71" s="15">
        <f t="shared" si="16"/>
        <v>60</v>
      </c>
      <c r="G71" s="199">
        <f>'[2]08'!H73</f>
        <v>0</v>
      </c>
      <c r="H71" s="200">
        <f>'[2]08'!I73</f>
        <v>0</v>
      </c>
      <c r="I71" s="200">
        <f>'[2]08'!J73</f>
        <v>0</v>
      </c>
      <c r="J71" s="200">
        <f>'[2]08'!K73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'[2]08'!B74</f>
        <v>0</v>
      </c>
      <c r="C72" s="200">
        <f>'[2]08'!C74</f>
        <v>60</v>
      </c>
      <c r="D72" s="200">
        <f>'[2]08'!D74</f>
        <v>0</v>
      </c>
      <c r="E72" s="200">
        <f>'[2]08'!E74</f>
        <v>0</v>
      </c>
      <c r="F72" s="15">
        <f t="shared" si="16"/>
        <v>60</v>
      </c>
      <c r="G72" s="199">
        <f>'[2]08'!H74</f>
        <v>0</v>
      </c>
      <c r="H72" s="200">
        <f>'[2]08'!I74</f>
        <v>0</v>
      </c>
      <c r="I72" s="200">
        <f>'[2]08'!J74</f>
        <v>0</v>
      </c>
      <c r="J72" s="200">
        <f>'[2]08'!K74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'[2]08'!B75</f>
        <v>0</v>
      </c>
      <c r="C73" s="200">
        <f>'[2]08'!C75</f>
        <v>60</v>
      </c>
      <c r="D73" s="200">
        <f>'[2]08'!D75</f>
        <v>0</v>
      </c>
      <c r="E73" s="200">
        <f>'[2]08'!E75</f>
        <v>0</v>
      </c>
      <c r="F73" s="15">
        <f t="shared" si="16"/>
        <v>60</v>
      </c>
      <c r="G73" s="199">
        <f>'[2]08'!H75</f>
        <v>0</v>
      </c>
      <c r="H73" s="200">
        <f>'[2]08'!I75</f>
        <v>0</v>
      </c>
      <c r="I73" s="200">
        <f>'[2]08'!J75</f>
        <v>0</v>
      </c>
      <c r="J73" s="200">
        <f>'[2]08'!K75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'[2]08'!B76</f>
        <v>0</v>
      </c>
      <c r="C74" s="200">
        <f>'[2]08'!C76</f>
        <v>60</v>
      </c>
      <c r="D74" s="200">
        <f>'[2]08'!D76</f>
        <v>0</v>
      </c>
      <c r="E74" s="200">
        <f>'[2]08'!E76</f>
        <v>0</v>
      </c>
      <c r="F74" s="15">
        <f t="shared" si="16"/>
        <v>60</v>
      </c>
      <c r="G74" s="199">
        <f>'[2]08'!H76</f>
        <v>0</v>
      </c>
      <c r="H74" s="200">
        <f>'[2]08'!I76</f>
        <v>0</v>
      </c>
      <c r="I74" s="200">
        <f>'[2]08'!J76</f>
        <v>0</v>
      </c>
      <c r="J74" s="200">
        <f>'[2]08'!K76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'[2]08'!B77</f>
        <v>0</v>
      </c>
      <c r="C75" s="200">
        <f>'[2]08'!C77</f>
        <v>60</v>
      </c>
      <c r="D75" s="200">
        <f>'[2]08'!D77</f>
        <v>0</v>
      </c>
      <c r="E75" s="200">
        <f>'[2]08'!E77</f>
        <v>0</v>
      </c>
      <c r="F75" s="15">
        <f t="shared" si="16"/>
        <v>60</v>
      </c>
      <c r="G75" s="199">
        <f>'[2]08'!H77</f>
        <v>0</v>
      </c>
      <c r="H75" s="200">
        <f>'[2]08'!I77</f>
        <v>0</v>
      </c>
      <c r="I75" s="200">
        <f>'[2]08'!J77</f>
        <v>0</v>
      </c>
      <c r="J75" s="200">
        <f>'[2]08'!K77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'[2]08'!B78</f>
        <v>0</v>
      </c>
      <c r="C76" s="200">
        <f>'[2]08'!C78</f>
        <v>60</v>
      </c>
      <c r="D76" s="200">
        <f>'[2]08'!D78</f>
        <v>0</v>
      </c>
      <c r="E76" s="200">
        <f>'[2]08'!E78</f>
        <v>0</v>
      </c>
      <c r="F76" s="15">
        <f t="shared" si="16"/>
        <v>60</v>
      </c>
      <c r="G76" s="199">
        <f>'[2]08'!H78</f>
        <v>0</v>
      </c>
      <c r="H76" s="200">
        <f>'[2]08'!I78</f>
        <v>0</v>
      </c>
      <c r="I76" s="200">
        <f>'[2]08'!J78</f>
        <v>0</v>
      </c>
      <c r="J76" s="200">
        <f>'[2]08'!K78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'[2]08'!B79</f>
        <v>0</v>
      </c>
      <c r="C77" s="200">
        <f>'[2]08'!C79</f>
        <v>60</v>
      </c>
      <c r="D77" s="200">
        <f>'[2]08'!D79</f>
        <v>0</v>
      </c>
      <c r="E77" s="200">
        <f>'[2]08'!E79</f>
        <v>0</v>
      </c>
      <c r="F77" s="15">
        <f t="shared" si="16"/>
        <v>60</v>
      </c>
      <c r="G77" s="199">
        <f>'[2]08'!H79</f>
        <v>0</v>
      </c>
      <c r="H77" s="200">
        <f>'[2]08'!I79</f>
        <v>0</v>
      </c>
      <c r="I77" s="200">
        <f>'[2]08'!J79</f>
        <v>0</v>
      </c>
      <c r="J77" s="200">
        <f>'[2]08'!K79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'[2]08'!B80</f>
        <v>0</v>
      </c>
      <c r="C78" s="200">
        <f>'[2]08'!C80</f>
        <v>60</v>
      </c>
      <c r="D78" s="200">
        <f>'[2]08'!D80</f>
        <v>0</v>
      </c>
      <c r="E78" s="200">
        <f>'[2]08'!E80</f>
        <v>0</v>
      </c>
      <c r="F78" s="15">
        <f t="shared" si="16"/>
        <v>60</v>
      </c>
      <c r="G78" s="199">
        <f>'[2]08'!H80</f>
        <v>0</v>
      </c>
      <c r="H78" s="200">
        <f>'[2]08'!I80</f>
        <v>0</v>
      </c>
      <c r="I78" s="200">
        <f>'[2]08'!J80</f>
        <v>0</v>
      </c>
      <c r="J78" s="200">
        <f>'[2]08'!K80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'[2]08'!B81</f>
        <v>0</v>
      </c>
      <c r="C79" s="200">
        <f>'[2]08'!C81</f>
        <v>60</v>
      </c>
      <c r="D79" s="200">
        <f>'[2]08'!D81</f>
        <v>0</v>
      </c>
      <c r="E79" s="200">
        <f>'[2]08'!E81</f>
        <v>0</v>
      </c>
      <c r="F79" s="15">
        <f t="shared" si="16"/>
        <v>60</v>
      </c>
      <c r="G79" s="199">
        <f>'[2]08'!H81</f>
        <v>0</v>
      </c>
      <c r="H79" s="200">
        <f>'[2]08'!I81</f>
        <v>0</v>
      </c>
      <c r="I79" s="200">
        <f>'[2]08'!J81</f>
        <v>0</v>
      </c>
      <c r="J79" s="200">
        <f>'[2]08'!K81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'[2]08'!B82</f>
        <v>0</v>
      </c>
      <c r="C80" s="200">
        <f>'[2]08'!C82</f>
        <v>60</v>
      </c>
      <c r="D80" s="200">
        <f>'[2]08'!D82</f>
        <v>0</v>
      </c>
      <c r="E80" s="200">
        <f>'[2]08'!E82</f>
        <v>0</v>
      </c>
      <c r="F80" s="15">
        <f t="shared" si="16"/>
        <v>60</v>
      </c>
      <c r="G80" s="199">
        <f>'[2]08'!H82</f>
        <v>0</v>
      </c>
      <c r="H80" s="200">
        <f>'[2]08'!I82</f>
        <v>0</v>
      </c>
      <c r="I80" s="200">
        <f>'[2]08'!J82</f>
        <v>0</v>
      </c>
      <c r="J80" s="200">
        <f>'[2]08'!K82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'[2]08'!B83</f>
        <v>0</v>
      </c>
      <c r="C81" s="200">
        <f>'[2]08'!C83</f>
        <v>60</v>
      </c>
      <c r="D81" s="200">
        <f>'[2]08'!D83</f>
        <v>0</v>
      </c>
      <c r="E81" s="200">
        <f>'[2]08'!E83</f>
        <v>0</v>
      </c>
      <c r="F81" s="15">
        <f t="shared" si="16"/>
        <v>60</v>
      </c>
      <c r="G81" s="199">
        <f>'[2]08'!H83</f>
        <v>0</v>
      </c>
      <c r="H81" s="200">
        <f>'[2]08'!I83</f>
        <v>0</v>
      </c>
      <c r="I81" s="200">
        <f>'[2]08'!J83</f>
        <v>0</v>
      </c>
      <c r="J81" s="200">
        <f>'[2]08'!K83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'[2]08'!B84</f>
        <v>0</v>
      </c>
      <c r="C82" s="200">
        <f>'[2]08'!C84</f>
        <v>60</v>
      </c>
      <c r="D82" s="200">
        <f>'[2]08'!D84</f>
        <v>0</v>
      </c>
      <c r="E82" s="200">
        <f>'[2]08'!E84</f>
        <v>0</v>
      </c>
      <c r="F82" s="15">
        <f t="shared" si="16"/>
        <v>60</v>
      </c>
      <c r="G82" s="199">
        <f>'[2]08'!H84</f>
        <v>0</v>
      </c>
      <c r="H82" s="200">
        <f>'[2]08'!I84</f>
        <v>0</v>
      </c>
      <c r="I82" s="200">
        <f>'[2]08'!J84</f>
        <v>0</v>
      </c>
      <c r="J82" s="200">
        <f>'[2]08'!K84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'[2]08'!B85</f>
        <v>0</v>
      </c>
      <c r="C83" s="200">
        <f>'[2]08'!C85</f>
        <v>60</v>
      </c>
      <c r="D83" s="200">
        <f>'[2]08'!D85</f>
        <v>0</v>
      </c>
      <c r="E83" s="200">
        <f>'[2]08'!E85</f>
        <v>0</v>
      </c>
      <c r="F83" s="15">
        <f t="shared" si="16"/>
        <v>60</v>
      </c>
      <c r="G83" s="199">
        <f>'[2]08'!H85</f>
        <v>0</v>
      </c>
      <c r="H83" s="200">
        <f>'[2]08'!I85</f>
        <v>0</v>
      </c>
      <c r="I83" s="200">
        <f>'[2]08'!J85</f>
        <v>0</v>
      </c>
      <c r="J83" s="200">
        <f>'[2]08'!K85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'[2]08'!B86</f>
        <v>0</v>
      </c>
      <c r="C84" s="200">
        <f>'[2]08'!C86</f>
        <v>60</v>
      </c>
      <c r="D84" s="200">
        <f>'[2]08'!D86</f>
        <v>0</v>
      </c>
      <c r="E84" s="200">
        <f>'[2]08'!E86</f>
        <v>0</v>
      </c>
      <c r="F84" s="15">
        <f t="shared" si="16"/>
        <v>60</v>
      </c>
      <c r="G84" s="199">
        <f>'[2]08'!H86</f>
        <v>0</v>
      </c>
      <c r="H84" s="200">
        <f>'[2]08'!I86</f>
        <v>0</v>
      </c>
      <c r="I84" s="200">
        <f>'[2]08'!J86</f>
        <v>0</v>
      </c>
      <c r="J84" s="200">
        <f>'[2]08'!K86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'[2]08'!B87</f>
        <v>0</v>
      </c>
      <c r="C85" s="200">
        <f>'[2]08'!C87</f>
        <v>60</v>
      </c>
      <c r="D85" s="200">
        <f>'[2]08'!D87</f>
        <v>0</v>
      </c>
      <c r="E85" s="200">
        <f>'[2]08'!E87</f>
        <v>0</v>
      </c>
      <c r="F85" s="15">
        <f t="shared" si="16"/>
        <v>60</v>
      </c>
      <c r="G85" s="199">
        <f>'[2]08'!H87</f>
        <v>0</v>
      </c>
      <c r="H85" s="200">
        <f>'[2]08'!I87</f>
        <v>0</v>
      </c>
      <c r="I85" s="200">
        <f>'[2]08'!J87</f>
        <v>0</v>
      </c>
      <c r="J85" s="200">
        <f>'[2]08'!K87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'[2]08'!B88</f>
        <v>0</v>
      </c>
      <c r="C86" s="200">
        <f>'[2]08'!C88</f>
        <v>60</v>
      </c>
      <c r="D86" s="200">
        <f>'[2]08'!D88</f>
        <v>0</v>
      </c>
      <c r="E86" s="200">
        <f>'[2]08'!E88</f>
        <v>0</v>
      </c>
      <c r="F86" s="15">
        <f t="shared" si="16"/>
        <v>60</v>
      </c>
      <c r="G86" s="199">
        <f>'[2]08'!H88</f>
        <v>0</v>
      </c>
      <c r="H86" s="200">
        <f>'[2]08'!I88</f>
        <v>0</v>
      </c>
      <c r="I86" s="200">
        <f>'[2]08'!J88</f>
        <v>0</v>
      </c>
      <c r="J86" s="200">
        <f>'[2]08'!K88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'[2]08'!B89</f>
        <v>0</v>
      </c>
      <c r="C87" s="200">
        <f>'[2]08'!C89</f>
        <v>60</v>
      </c>
      <c r="D87" s="200">
        <f>'[2]08'!D89</f>
        <v>0</v>
      </c>
      <c r="E87" s="200">
        <f>'[2]08'!E89</f>
        <v>0</v>
      </c>
      <c r="F87" s="15">
        <f t="shared" si="16"/>
        <v>60</v>
      </c>
      <c r="G87" s="199">
        <f>'[2]08'!H89</f>
        <v>0</v>
      </c>
      <c r="H87" s="200">
        <f>'[2]08'!I89</f>
        <v>0</v>
      </c>
      <c r="I87" s="200">
        <f>'[2]08'!J89</f>
        <v>0</v>
      </c>
      <c r="J87" s="200">
        <f>'[2]08'!K89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'[2]08'!B90</f>
        <v>0</v>
      </c>
      <c r="C88" s="200">
        <f>'[2]08'!C90</f>
        <v>60</v>
      </c>
      <c r="D88" s="200">
        <f>'[2]08'!D90</f>
        <v>0</v>
      </c>
      <c r="E88" s="200">
        <f>'[2]08'!E90</f>
        <v>0</v>
      </c>
      <c r="F88" s="15">
        <f t="shared" si="16"/>
        <v>60</v>
      </c>
      <c r="G88" s="199">
        <f>'[2]08'!H90</f>
        <v>0</v>
      </c>
      <c r="H88" s="200">
        <f>'[2]08'!I90</f>
        <v>0</v>
      </c>
      <c r="I88" s="200">
        <f>'[2]08'!J90</f>
        <v>0</v>
      </c>
      <c r="J88" s="200">
        <f>'[2]08'!K90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'[2]08'!B91</f>
        <v>0</v>
      </c>
      <c r="C89" s="200">
        <f>'[2]08'!C91</f>
        <v>60</v>
      </c>
      <c r="D89" s="200">
        <f>'[2]08'!D91</f>
        <v>0</v>
      </c>
      <c r="E89" s="200">
        <f>'[2]08'!E91</f>
        <v>0</v>
      </c>
      <c r="F89" s="15">
        <f t="shared" si="16"/>
        <v>60</v>
      </c>
      <c r="G89" s="199">
        <f>'[2]08'!H91</f>
        <v>0</v>
      </c>
      <c r="H89" s="200">
        <f>'[2]08'!I91</f>
        <v>0</v>
      </c>
      <c r="I89" s="200">
        <f>'[2]08'!J91</f>
        <v>0</v>
      </c>
      <c r="J89" s="200">
        <f>'[2]08'!K91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'[2]08'!B92</f>
        <v>0</v>
      </c>
      <c r="C90" s="200">
        <f>'[2]08'!C92</f>
        <v>60</v>
      </c>
      <c r="D90" s="200">
        <f>'[2]08'!D92</f>
        <v>0</v>
      </c>
      <c r="E90" s="200">
        <f>'[2]08'!E92</f>
        <v>0</v>
      </c>
      <c r="F90" s="15">
        <f t="shared" si="16"/>
        <v>60</v>
      </c>
      <c r="G90" s="199">
        <f>'[2]08'!H92</f>
        <v>0</v>
      </c>
      <c r="H90" s="200">
        <f>'[2]08'!I92</f>
        <v>0</v>
      </c>
      <c r="I90" s="200">
        <f>'[2]08'!J92</f>
        <v>0</v>
      </c>
      <c r="J90" s="200">
        <f>'[2]08'!K92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'[2]08'!B93</f>
        <v>0</v>
      </c>
      <c r="C91" s="200">
        <f>'[2]08'!C93</f>
        <v>60</v>
      </c>
      <c r="D91" s="200">
        <f>'[2]08'!D93</f>
        <v>0</v>
      </c>
      <c r="E91" s="200">
        <f>'[2]08'!E93</f>
        <v>0</v>
      </c>
      <c r="F91" s="15">
        <f t="shared" si="16"/>
        <v>60</v>
      </c>
      <c r="G91" s="199">
        <f>'[2]08'!H93</f>
        <v>0</v>
      </c>
      <c r="H91" s="200">
        <f>'[2]08'!I93</f>
        <v>0</v>
      </c>
      <c r="I91" s="200">
        <f>'[2]08'!J93</f>
        <v>0</v>
      </c>
      <c r="J91" s="200">
        <f>'[2]08'!K93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'[2]08'!B94</f>
        <v>0</v>
      </c>
      <c r="C92" s="200">
        <f>'[2]08'!C94</f>
        <v>60</v>
      </c>
      <c r="D92" s="200">
        <f>'[2]08'!D94</f>
        <v>0</v>
      </c>
      <c r="E92" s="200">
        <f>'[2]08'!E94</f>
        <v>0</v>
      </c>
      <c r="F92" s="15">
        <f t="shared" si="16"/>
        <v>60</v>
      </c>
      <c r="G92" s="199">
        <f>'[2]08'!H94</f>
        <v>0</v>
      </c>
      <c r="H92" s="200">
        <f>'[2]08'!I94</f>
        <v>0</v>
      </c>
      <c r="I92" s="200">
        <f>'[2]08'!J94</f>
        <v>0</v>
      </c>
      <c r="J92" s="200">
        <f>'[2]08'!K94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'[2]08'!B95</f>
        <v>0</v>
      </c>
      <c r="C93" s="200">
        <f>'[2]08'!C95</f>
        <v>60</v>
      </c>
      <c r="D93" s="200">
        <f>'[2]08'!D95</f>
        <v>0</v>
      </c>
      <c r="E93" s="200">
        <f>'[2]08'!E95</f>
        <v>0</v>
      </c>
      <c r="F93" s="15">
        <f t="shared" si="16"/>
        <v>60</v>
      </c>
      <c r="G93" s="199">
        <f>'[2]08'!H95</f>
        <v>0</v>
      </c>
      <c r="H93" s="200">
        <f>'[2]08'!I95</f>
        <v>0</v>
      </c>
      <c r="I93" s="200">
        <f>'[2]08'!J95</f>
        <v>0</v>
      </c>
      <c r="J93" s="200">
        <f>'[2]08'!K95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'[2]08'!B96</f>
        <v>0</v>
      </c>
      <c r="C94" s="200">
        <f>'[2]08'!C96</f>
        <v>60</v>
      </c>
      <c r="D94" s="200">
        <f>'[2]08'!D96</f>
        <v>0</v>
      </c>
      <c r="E94" s="200">
        <f>'[2]08'!E96</f>
        <v>0</v>
      </c>
      <c r="F94" s="15">
        <f t="shared" si="16"/>
        <v>60</v>
      </c>
      <c r="G94" s="199">
        <f>'[2]08'!H96</f>
        <v>0</v>
      </c>
      <c r="H94" s="200">
        <f>'[2]08'!I96</f>
        <v>0</v>
      </c>
      <c r="I94" s="200">
        <f>'[2]08'!J96</f>
        <v>0</v>
      </c>
      <c r="J94" s="200">
        <f>'[2]08'!K96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'[2]08'!B97</f>
        <v>0</v>
      </c>
      <c r="C95" s="200">
        <f>'[2]08'!C97</f>
        <v>60</v>
      </c>
      <c r="D95" s="200">
        <f>'[2]08'!D97</f>
        <v>0</v>
      </c>
      <c r="E95" s="200">
        <f>'[2]08'!E97</f>
        <v>0</v>
      </c>
      <c r="F95" s="15">
        <f t="shared" si="16"/>
        <v>60</v>
      </c>
      <c r="G95" s="199">
        <f>'[2]08'!H97</f>
        <v>0</v>
      </c>
      <c r="H95" s="200">
        <f>'[2]08'!I97</f>
        <v>0</v>
      </c>
      <c r="I95" s="200">
        <f>'[2]08'!J97</f>
        <v>0</v>
      </c>
      <c r="J95" s="200">
        <f>'[2]08'!K97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'[2]08'!B98</f>
        <v>0</v>
      </c>
      <c r="C96" s="200">
        <f>'[2]08'!C98</f>
        <v>60</v>
      </c>
      <c r="D96" s="200">
        <f>'[2]08'!D98</f>
        <v>0</v>
      </c>
      <c r="E96" s="200">
        <f>'[2]08'!E98</f>
        <v>0</v>
      </c>
      <c r="F96" s="15">
        <f t="shared" si="16"/>
        <v>60</v>
      </c>
      <c r="G96" s="199">
        <f>'[2]08'!H98</f>
        <v>0</v>
      </c>
      <c r="H96" s="200">
        <f>'[2]08'!I98</f>
        <v>0</v>
      </c>
      <c r="I96" s="200">
        <f>'[2]08'!J98</f>
        <v>0</v>
      </c>
      <c r="J96" s="200">
        <f>'[2]08'!K98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'[2]08'!B99</f>
        <v>0</v>
      </c>
      <c r="C97" s="200">
        <f>'[2]08'!C99</f>
        <v>60</v>
      </c>
      <c r="D97" s="200">
        <f>'[2]08'!D99</f>
        <v>0</v>
      </c>
      <c r="E97" s="200">
        <f>'[2]08'!E99</f>
        <v>0</v>
      </c>
      <c r="F97" s="15">
        <f t="shared" si="16"/>
        <v>60</v>
      </c>
      <c r="G97" s="199">
        <f>'[2]08'!H99</f>
        <v>0</v>
      </c>
      <c r="H97" s="200">
        <f>'[2]08'!I99</f>
        <v>0</v>
      </c>
      <c r="I97" s="200">
        <f>'[2]08'!J99</f>
        <v>0</v>
      </c>
      <c r="J97" s="200">
        <f>'[2]08'!K99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'[2]08'!B100</f>
        <v>0</v>
      </c>
      <c r="C98" s="200">
        <f>'[2]08'!C100</f>
        <v>60</v>
      </c>
      <c r="D98" s="200">
        <f>'[2]08'!D100</f>
        <v>0</v>
      </c>
      <c r="E98" s="200">
        <f>'[2]08'!E100</f>
        <v>0</v>
      </c>
      <c r="F98" s="15">
        <f t="shared" si="16"/>
        <v>60</v>
      </c>
      <c r="G98" s="199">
        <f>'[2]08'!H100</f>
        <v>0</v>
      </c>
      <c r="H98" s="200">
        <f>'[2]08'!I100</f>
        <v>0</v>
      </c>
      <c r="I98" s="200">
        <f>'[2]08'!J100</f>
        <v>0</v>
      </c>
      <c r="J98" s="200">
        <f>'[2]08'!K100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1010</v>
      </c>
      <c r="G3" s="16">
        <f>'[3]08'!G5</f>
        <v>0</v>
      </c>
      <c r="H3" s="17">
        <f>SUM(B3:G3)</f>
        <v>1330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25.98</v>
      </c>
      <c r="AU3" s="8">
        <v>25.02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25.98</v>
      </c>
      <c r="BM3" s="8">
        <f>AU3</f>
        <v>25.02</v>
      </c>
      <c r="BN3" s="8">
        <f>BC3</f>
        <v>26.99</v>
      </c>
      <c r="BO3" s="8">
        <f>BJ3</f>
        <v>26.99</v>
      </c>
      <c r="BP3" s="139">
        <f>BL3-BN3</f>
        <v>-1.009999999999998</v>
      </c>
      <c r="BQ3" s="139">
        <f>BM3-BO3</f>
        <v>-1.9699999999999989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1010</v>
      </c>
      <c r="G4" s="16">
        <f>'[3]08'!G6</f>
        <v>0</v>
      </c>
      <c r="H4" s="17">
        <f>SUM(B4:G4)</f>
        <v>1330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25.98</v>
      </c>
      <c r="AU4" s="8">
        <v>25.02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25.98</v>
      </c>
      <c r="BM4" s="8">
        <f t="shared" ref="BM4:BM67" si="22">AU4</f>
        <v>25.02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-1.009999999999998</v>
      </c>
      <c r="BQ4" s="139">
        <f t="shared" ref="BQ4:BQ67" si="26">BM4-BO4</f>
        <v>-1.9699999999999989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1010</v>
      </c>
      <c r="G5" s="16">
        <f>'[3]08'!G7</f>
        <v>0</v>
      </c>
      <c r="H5" s="17">
        <f t="shared" ref="H5:H68" si="27">SUM(B5:G5)</f>
        <v>1330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25.98</v>
      </c>
      <c r="AU5" s="8">
        <v>25.02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25.98</v>
      </c>
      <c r="BM5" s="8">
        <f t="shared" si="22"/>
        <v>25.02</v>
      </c>
      <c r="BN5" s="8">
        <f t="shared" si="23"/>
        <v>26.99</v>
      </c>
      <c r="BO5" s="8">
        <f t="shared" si="24"/>
        <v>26.99</v>
      </c>
      <c r="BP5" s="139">
        <f t="shared" si="25"/>
        <v>-1.009999999999998</v>
      </c>
      <c r="BQ5" s="139">
        <f t="shared" si="26"/>
        <v>-1.9699999999999989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1010</v>
      </c>
      <c r="G6" s="16">
        <f>'[3]08'!G8</f>
        <v>0</v>
      </c>
      <c r="H6" s="17">
        <f t="shared" si="27"/>
        <v>1330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25.98</v>
      </c>
      <c r="AU6" s="8">
        <v>25.02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25.98</v>
      </c>
      <c r="BM6" s="8">
        <f t="shared" si="22"/>
        <v>25.02</v>
      </c>
      <c r="BN6" s="8">
        <f t="shared" si="23"/>
        <v>26.99</v>
      </c>
      <c r="BO6" s="8">
        <f t="shared" si="24"/>
        <v>26.99</v>
      </c>
      <c r="BP6" s="139">
        <f t="shared" si="25"/>
        <v>-1.009999999999998</v>
      </c>
      <c r="BQ6" s="139">
        <f t="shared" si="26"/>
        <v>-1.9699999999999989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1010</v>
      </c>
      <c r="G7" s="16">
        <f>'[3]08'!G9</f>
        <v>0</v>
      </c>
      <c r="H7" s="17">
        <f t="shared" si="27"/>
        <v>1330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25.98</v>
      </c>
      <c r="AU7" s="8">
        <v>25.02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25.98</v>
      </c>
      <c r="BM7" s="8">
        <f t="shared" si="22"/>
        <v>25.02</v>
      </c>
      <c r="BN7" s="8">
        <f t="shared" si="23"/>
        <v>26.99</v>
      </c>
      <c r="BO7" s="8">
        <f t="shared" si="24"/>
        <v>26.99</v>
      </c>
      <c r="BP7" s="139">
        <f t="shared" si="25"/>
        <v>-1.009999999999998</v>
      </c>
      <c r="BQ7" s="139">
        <f t="shared" si="26"/>
        <v>-1.9699999999999989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1010</v>
      </c>
      <c r="G8" s="16">
        <f>'[3]08'!G10</f>
        <v>0</v>
      </c>
      <c r="H8" s="17">
        <f t="shared" si="27"/>
        <v>1330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25.98</v>
      </c>
      <c r="AU8" s="8">
        <v>25.02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25.98</v>
      </c>
      <c r="BM8" s="8">
        <f t="shared" si="22"/>
        <v>25.02</v>
      </c>
      <c r="BN8" s="8">
        <f t="shared" si="23"/>
        <v>26.99</v>
      </c>
      <c r="BO8" s="8">
        <f t="shared" si="24"/>
        <v>26.99</v>
      </c>
      <c r="BP8" s="139">
        <f t="shared" si="25"/>
        <v>-1.009999999999998</v>
      </c>
      <c r="BQ8" s="139">
        <f t="shared" si="26"/>
        <v>-1.9699999999999989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1010</v>
      </c>
      <c r="G9" s="16">
        <f>'[3]08'!G11</f>
        <v>0</v>
      </c>
      <c r="H9" s="17">
        <f t="shared" si="27"/>
        <v>1330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25.98</v>
      </c>
      <c r="AU9" s="8">
        <v>25.02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25.98</v>
      </c>
      <c r="BM9" s="8">
        <f t="shared" si="22"/>
        <v>25.02</v>
      </c>
      <c r="BN9" s="8">
        <f t="shared" si="23"/>
        <v>26.99</v>
      </c>
      <c r="BO9" s="8">
        <f t="shared" si="24"/>
        <v>26.99</v>
      </c>
      <c r="BP9" s="139">
        <f t="shared" si="25"/>
        <v>-1.009999999999998</v>
      </c>
      <c r="BQ9" s="139">
        <f t="shared" si="26"/>
        <v>-1.9699999999999989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1010</v>
      </c>
      <c r="G10" s="16">
        <f>'[3]08'!G12</f>
        <v>0</v>
      </c>
      <c r="H10" s="17">
        <f t="shared" si="27"/>
        <v>1330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25.98</v>
      </c>
      <c r="AU10" s="8">
        <v>25.02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25.98</v>
      </c>
      <c r="BM10" s="8">
        <f t="shared" si="22"/>
        <v>25.02</v>
      </c>
      <c r="BN10" s="8">
        <f t="shared" si="23"/>
        <v>26.99</v>
      </c>
      <c r="BO10" s="8">
        <f t="shared" si="24"/>
        <v>26.99</v>
      </c>
      <c r="BP10" s="139">
        <f t="shared" si="25"/>
        <v>-1.009999999999998</v>
      </c>
      <c r="BQ10" s="139">
        <f t="shared" si="26"/>
        <v>-1.9699999999999989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1010</v>
      </c>
      <c r="G11" s="16">
        <f>'[3]08'!G13</f>
        <v>0</v>
      </c>
      <c r="H11" s="17">
        <f t="shared" si="27"/>
        <v>1330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25.98</v>
      </c>
      <c r="AU11" s="8">
        <v>25.02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25.98</v>
      </c>
      <c r="BM11" s="8">
        <f t="shared" si="22"/>
        <v>25.02</v>
      </c>
      <c r="BN11" s="8">
        <f t="shared" si="23"/>
        <v>26.99</v>
      </c>
      <c r="BO11" s="8">
        <f t="shared" si="24"/>
        <v>26.99</v>
      </c>
      <c r="BP11" s="139">
        <f t="shared" si="25"/>
        <v>-1.009999999999998</v>
      </c>
      <c r="BQ11" s="139">
        <f t="shared" si="26"/>
        <v>-1.9699999999999989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1010</v>
      </c>
      <c r="G12" s="16">
        <f>'[3]08'!G14</f>
        <v>0</v>
      </c>
      <c r="H12" s="17">
        <f t="shared" si="27"/>
        <v>1330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25.98</v>
      </c>
      <c r="AU12" s="8">
        <v>25.02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25.98</v>
      </c>
      <c r="BM12" s="8">
        <f t="shared" si="22"/>
        <v>25.02</v>
      </c>
      <c r="BN12" s="8">
        <f t="shared" si="23"/>
        <v>26.99</v>
      </c>
      <c r="BO12" s="8">
        <f t="shared" si="24"/>
        <v>26.99</v>
      </c>
      <c r="BP12" s="139">
        <f t="shared" si="25"/>
        <v>-1.009999999999998</v>
      </c>
      <c r="BQ12" s="139">
        <f t="shared" si="26"/>
        <v>-1.9699999999999989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1010</v>
      </c>
      <c r="G13" s="16">
        <f>'[3]08'!G15</f>
        <v>0</v>
      </c>
      <c r="H13" s="17">
        <f t="shared" si="27"/>
        <v>1330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25.98</v>
      </c>
      <c r="AU13" s="8">
        <v>25.02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25.98</v>
      </c>
      <c r="BM13" s="8">
        <f t="shared" si="22"/>
        <v>25.02</v>
      </c>
      <c r="BN13" s="8">
        <f t="shared" si="23"/>
        <v>26.99</v>
      </c>
      <c r="BO13" s="8">
        <f t="shared" si="24"/>
        <v>26.99</v>
      </c>
      <c r="BP13" s="139">
        <f t="shared" si="25"/>
        <v>-1.009999999999998</v>
      </c>
      <c r="BQ13" s="139">
        <f t="shared" si="26"/>
        <v>-1.9699999999999989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1010</v>
      </c>
      <c r="G14" s="16">
        <f>'[3]08'!G16</f>
        <v>0</v>
      </c>
      <c r="H14" s="17">
        <f t="shared" si="27"/>
        <v>1330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25.98</v>
      </c>
      <c r="AU14" s="8">
        <v>25.02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25.98</v>
      </c>
      <c r="BM14" s="8">
        <f t="shared" si="22"/>
        <v>25.02</v>
      </c>
      <c r="BN14" s="8">
        <f t="shared" si="23"/>
        <v>26.99</v>
      </c>
      <c r="BO14" s="8">
        <f t="shared" si="24"/>
        <v>26.99</v>
      </c>
      <c r="BP14" s="139">
        <f t="shared" si="25"/>
        <v>-1.009999999999998</v>
      </c>
      <c r="BQ14" s="139">
        <f t="shared" si="26"/>
        <v>-1.9699999999999989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1010</v>
      </c>
      <c r="G15" s="16">
        <f>'[3]08'!G17</f>
        <v>0</v>
      </c>
      <c r="H15" s="17">
        <f t="shared" si="27"/>
        <v>1330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25.98</v>
      </c>
      <c r="AU15" s="8">
        <v>25.02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25.98</v>
      </c>
      <c r="BM15" s="8">
        <f t="shared" si="22"/>
        <v>25.02</v>
      </c>
      <c r="BN15" s="8">
        <f t="shared" si="23"/>
        <v>26.99</v>
      </c>
      <c r="BO15" s="8">
        <f t="shared" si="24"/>
        <v>26.99</v>
      </c>
      <c r="BP15" s="139">
        <f t="shared" si="25"/>
        <v>-1.009999999999998</v>
      </c>
      <c r="BQ15" s="139">
        <f t="shared" si="26"/>
        <v>-1.9699999999999989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1010</v>
      </c>
      <c r="G16" s="16">
        <f>'[3]08'!G18</f>
        <v>0</v>
      </c>
      <c r="H16" s="17">
        <f t="shared" si="27"/>
        <v>1330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25.98</v>
      </c>
      <c r="AU16" s="8">
        <v>25.02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25.98</v>
      </c>
      <c r="BM16" s="8">
        <f t="shared" si="22"/>
        <v>25.02</v>
      </c>
      <c r="BN16" s="8">
        <f t="shared" si="23"/>
        <v>26.99</v>
      </c>
      <c r="BO16" s="8">
        <f t="shared" si="24"/>
        <v>26.99</v>
      </c>
      <c r="BP16" s="139">
        <f t="shared" si="25"/>
        <v>-1.009999999999998</v>
      </c>
      <c r="BQ16" s="139">
        <f t="shared" si="26"/>
        <v>-1.9699999999999989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1010</v>
      </c>
      <c r="G17" s="16">
        <f>'[3]08'!G19</f>
        <v>0</v>
      </c>
      <c r="H17" s="17">
        <f t="shared" si="27"/>
        <v>1330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25.98</v>
      </c>
      <c r="AU17" s="8">
        <v>25.02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25.98</v>
      </c>
      <c r="BM17" s="8">
        <f t="shared" si="22"/>
        <v>25.02</v>
      </c>
      <c r="BN17" s="8">
        <f t="shared" si="23"/>
        <v>26.99</v>
      </c>
      <c r="BO17" s="8">
        <f t="shared" si="24"/>
        <v>26.99</v>
      </c>
      <c r="BP17" s="139">
        <f t="shared" si="25"/>
        <v>-1.009999999999998</v>
      </c>
      <c r="BQ17" s="139">
        <f t="shared" si="26"/>
        <v>-1.9699999999999989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1010</v>
      </c>
      <c r="G18" s="16">
        <f>'[3]08'!G20</f>
        <v>0</v>
      </c>
      <c r="H18" s="17">
        <f t="shared" si="27"/>
        <v>1330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25.98</v>
      </c>
      <c r="AU18" s="8">
        <v>25.02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25.98</v>
      </c>
      <c r="BM18" s="8">
        <f t="shared" si="22"/>
        <v>25.02</v>
      </c>
      <c r="BN18" s="8">
        <f t="shared" si="23"/>
        <v>26.99</v>
      </c>
      <c r="BO18" s="8">
        <f t="shared" si="24"/>
        <v>26.99</v>
      </c>
      <c r="BP18" s="139">
        <f t="shared" si="25"/>
        <v>-1.009999999999998</v>
      </c>
      <c r="BQ18" s="139">
        <f t="shared" si="26"/>
        <v>-1.9699999999999989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1010</v>
      </c>
      <c r="G19" s="16">
        <f>'[3]08'!G21</f>
        <v>0</v>
      </c>
      <c r="H19" s="17">
        <f t="shared" si="27"/>
        <v>1330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25.98</v>
      </c>
      <c r="AU19" s="8">
        <v>25.02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25.98</v>
      </c>
      <c r="BM19" s="8">
        <f t="shared" si="22"/>
        <v>25.02</v>
      </c>
      <c r="BN19" s="8">
        <f t="shared" si="23"/>
        <v>26.99</v>
      </c>
      <c r="BO19" s="8">
        <f t="shared" si="24"/>
        <v>26.99</v>
      </c>
      <c r="BP19" s="139">
        <f t="shared" si="25"/>
        <v>-1.009999999999998</v>
      </c>
      <c r="BQ19" s="139">
        <f t="shared" si="26"/>
        <v>-1.9699999999999989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1010</v>
      </c>
      <c r="G20" s="16">
        <f>'[3]08'!G22</f>
        <v>0</v>
      </c>
      <c r="H20" s="17">
        <f t="shared" si="27"/>
        <v>1330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25.98</v>
      </c>
      <c r="AU20" s="8">
        <v>25.02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25.98</v>
      </c>
      <c r="BM20" s="8">
        <f t="shared" si="22"/>
        <v>25.02</v>
      </c>
      <c r="BN20" s="8">
        <f t="shared" si="23"/>
        <v>26.99</v>
      </c>
      <c r="BO20" s="8">
        <f t="shared" si="24"/>
        <v>26.99</v>
      </c>
      <c r="BP20" s="139">
        <f t="shared" si="25"/>
        <v>-1.009999999999998</v>
      </c>
      <c r="BQ20" s="139">
        <f t="shared" si="26"/>
        <v>-1.9699999999999989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1010</v>
      </c>
      <c r="G21" s="16">
        <f>'[3]08'!G23</f>
        <v>0</v>
      </c>
      <c r="H21" s="17">
        <f t="shared" si="27"/>
        <v>1330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25.98</v>
      </c>
      <c r="AU21" s="8">
        <v>25.02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25.98</v>
      </c>
      <c r="BM21" s="8">
        <f t="shared" si="22"/>
        <v>25.02</v>
      </c>
      <c r="BN21" s="8">
        <f t="shared" si="23"/>
        <v>26.99</v>
      </c>
      <c r="BO21" s="8">
        <f t="shared" si="24"/>
        <v>26.99</v>
      </c>
      <c r="BP21" s="139">
        <f t="shared" si="25"/>
        <v>-1.009999999999998</v>
      </c>
      <c r="BQ21" s="139">
        <f t="shared" si="26"/>
        <v>-1.9699999999999989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1010</v>
      </c>
      <c r="G22" s="16">
        <f>'[3]08'!G24</f>
        <v>0</v>
      </c>
      <c r="H22" s="17">
        <f t="shared" si="27"/>
        <v>1330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25.98</v>
      </c>
      <c r="AU22" s="8">
        <v>25.02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25.98</v>
      </c>
      <c r="BM22" s="8">
        <f t="shared" si="22"/>
        <v>25.02</v>
      </c>
      <c r="BN22" s="8">
        <f t="shared" si="23"/>
        <v>26.99</v>
      </c>
      <c r="BO22" s="8">
        <f t="shared" si="24"/>
        <v>26.99</v>
      </c>
      <c r="BP22" s="139">
        <f t="shared" si="25"/>
        <v>-1.009999999999998</v>
      </c>
      <c r="BQ22" s="139">
        <f t="shared" si="26"/>
        <v>-1.9699999999999989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1010</v>
      </c>
      <c r="G23" s="16">
        <f>'[3]08'!G25</f>
        <v>0</v>
      </c>
      <c r="H23" s="17">
        <f t="shared" si="27"/>
        <v>1330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25.98</v>
      </c>
      <c r="AU23" s="8">
        <v>25.02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25.98</v>
      </c>
      <c r="BM23" s="8">
        <f t="shared" si="22"/>
        <v>25.02</v>
      </c>
      <c r="BN23" s="8">
        <f t="shared" si="23"/>
        <v>26.99</v>
      </c>
      <c r="BO23" s="8">
        <f t="shared" si="24"/>
        <v>26.99</v>
      </c>
      <c r="BP23" s="139">
        <f t="shared" si="25"/>
        <v>-1.009999999999998</v>
      </c>
      <c r="BQ23" s="139">
        <f t="shared" si="26"/>
        <v>-1.9699999999999989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1010</v>
      </c>
      <c r="G24" s="16">
        <f>'[3]08'!G26</f>
        <v>0</v>
      </c>
      <c r="H24" s="17">
        <f t="shared" si="27"/>
        <v>1330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25.98</v>
      </c>
      <c r="AU24" s="8">
        <v>25.02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25.98</v>
      </c>
      <c r="BM24" s="8">
        <f t="shared" si="22"/>
        <v>25.02</v>
      </c>
      <c r="BN24" s="8">
        <f t="shared" si="23"/>
        <v>26.99</v>
      </c>
      <c r="BO24" s="8">
        <f t="shared" si="24"/>
        <v>26.99</v>
      </c>
      <c r="BP24" s="139">
        <f t="shared" si="25"/>
        <v>-1.009999999999998</v>
      </c>
      <c r="BQ24" s="139">
        <f t="shared" si="26"/>
        <v>-1.9699999999999989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1010</v>
      </c>
      <c r="G25" s="16">
        <f>'[3]08'!G27</f>
        <v>0</v>
      </c>
      <c r="H25" s="17">
        <f t="shared" si="27"/>
        <v>1330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25.98</v>
      </c>
      <c r="AU25" s="8">
        <v>25.02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25.98</v>
      </c>
      <c r="BM25" s="8">
        <f t="shared" si="22"/>
        <v>25.02</v>
      </c>
      <c r="BN25" s="8">
        <f t="shared" si="23"/>
        <v>26.99</v>
      </c>
      <c r="BO25" s="8">
        <f t="shared" si="24"/>
        <v>26.99</v>
      </c>
      <c r="BP25" s="139">
        <f t="shared" si="25"/>
        <v>-1.009999999999998</v>
      </c>
      <c r="BQ25" s="139">
        <f t="shared" si="26"/>
        <v>-1.9699999999999989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1010</v>
      </c>
      <c r="G26" s="16">
        <f>'[3]08'!G28</f>
        <v>0</v>
      </c>
      <c r="H26" s="17">
        <f t="shared" si="27"/>
        <v>1330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25.98</v>
      </c>
      <c r="AU26" s="8">
        <v>25.02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25.98</v>
      </c>
      <c r="BM26" s="8">
        <f t="shared" si="22"/>
        <v>25.02</v>
      </c>
      <c r="BN26" s="8">
        <f t="shared" si="23"/>
        <v>26.99</v>
      </c>
      <c r="BO26" s="8">
        <f t="shared" si="24"/>
        <v>26.99</v>
      </c>
      <c r="BP26" s="139">
        <f t="shared" si="25"/>
        <v>-1.009999999999998</v>
      </c>
      <c r="BQ26" s="139">
        <f t="shared" si="26"/>
        <v>-1.9699999999999989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1010</v>
      </c>
      <c r="G27" s="16">
        <f>'[3]08'!G29</f>
        <v>0</v>
      </c>
      <c r="H27" s="17">
        <f t="shared" si="27"/>
        <v>1330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25.99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212.01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212.01</v>
      </c>
      <c r="AT27" s="8">
        <v>25.02</v>
      </c>
      <c r="AU27" s="8">
        <v>30.81</v>
      </c>
      <c r="AW27" s="203">
        <v>25.99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25.99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25.02</v>
      </c>
      <c r="BM27" s="8">
        <f t="shared" si="22"/>
        <v>30.81</v>
      </c>
      <c r="BN27" s="8">
        <f t="shared" si="23"/>
        <v>25.99</v>
      </c>
      <c r="BO27" s="8">
        <f t="shared" si="24"/>
        <v>32</v>
      </c>
      <c r="BP27" s="139">
        <f t="shared" si="25"/>
        <v>-0.96999999999999886</v>
      </c>
      <c r="BQ27" s="139">
        <f t="shared" si="26"/>
        <v>-1.1900000000000013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1010</v>
      </c>
      <c r="G28" s="16">
        <f>'[3]08'!G30</f>
        <v>0</v>
      </c>
      <c r="H28" s="17">
        <f t="shared" si="27"/>
        <v>1330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25.99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212.01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212.01</v>
      </c>
      <c r="AT28" s="8">
        <v>25.02</v>
      </c>
      <c r="AU28" s="8">
        <v>30.81</v>
      </c>
      <c r="AW28" s="203">
        <v>25.99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25.99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25.02</v>
      </c>
      <c r="BM28" s="8">
        <f t="shared" si="22"/>
        <v>30.81</v>
      </c>
      <c r="BN28" s="8">
        <f t="shared" si="23"/>
        <v>25.99</v>
      </c>
      <c r="BO28" s="8">
        <f t="shared" si="24"/>
        <v>32</v>
      </c>
      <c r="BP28" s="139">
        <f t="shared" si="25"/>
        <v>-0.96999999999999886</v>
      </c>
      <c r="BQ28" s="139">
        <f t="shared" si="26"/>
        <v>-1.1900000000000013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1010</v>
      </c>
      <c r="G29" s="16">
        <f>'[3]08'!G31</f>
        <v>0</v>
      </c>
      <c r="H29" s="17">
        <f t="shared" si="27"/>
        <v>1330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25.99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212.01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212.01</v>
      </c>
      <c r="AT29" s="8">
        <v>25.02</v>
      </c>
      <c r="AU29" s="8">
        <v>30.81</v>
      </c>
      <c r="AW29" s="203">
        <v>25.99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25.99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25.02</v>
      </c>
      <c r="BM29" s="8">
        <f t="shared" si="22"/>
        <v>30.81</v>
      </c>
      <c r="BN29" s="8">
        <f t="shared" si="23"/>
        <v>25.99</v>
      </c>
      <c r="BO29" s="8">
        <f t="shared" si="24"/>
        <v>32</v>
      </c>
      <c r="BP29" s="139">
        <f t="shared" si="25"/>
        <v>-0.96999999999999886</v>
      </c>
      <c r="BQ29" s="139">
        <f t="shared" si="26"/>
        <v>-1.1900000000000013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1010</v>
      </c>
      <c r="G30" s="16">
        <f>'[3]08'!G32</f>
        <v>0</v>
      </c>
      <c r="H30" s="17">
        <f t="shared" si="27"/>
        <v>1330</v>
      </c>
      <c r="I30" s="15">
        <f>'[3]08'!J32</f>
        <v>270.90600000000001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270.90600000000001</v>
      </c>
      <c r="P30" s="18">
        <f>frq!C30</f>
        <v>1</v>
      </c>
      <c r="Q30" s="15">
        <f t="shared" si="29"/>
        <v>270.90600000000001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270.90600000000001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238.90600000000001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238.90600000000001</v>
      </c>
      <c r="AT30" s="8">
        <v>18</v>
      </c>
      <c r="AU30" s="8">
        <v>30.81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0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</v>
      </c>
      <c r="BM30" s="8">
        <f t="shared" si="22"/>
        <v>30.81</v>
      </c>
      <c r="BN30" s="8">
        <f t="shared" si="23"/>
        <v>0</v>
      </c>
      <c r="BO30" s="8">
        <f t="shared" si="24"/>
        <v>32</v>
      </c>
      <c r="BP30" s="139">
        <f t="shared" si="25"/>
        <v>18</v>
      </c>
      <c r="BQ30" s="139">
        <f t="shared" si="26"/>
        <v>-1.1900000000000013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1010</v>
      </c>
      <c r="G31" s="16">
        <f>'[3]08'!G33</f>
        <v>0</v>
      </c>
      <c r="H31" s="17">
        <f t="shared" si="27"/>
        <v>1330</v>
      </c>
      <c r="I31" s="15">
        <f>'[3]08'!J33</f>
        <v>270.90600000000001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270.90600000000001</v>
      </c>
      <c r="P31" s="18">
        <f>frq!C31</f>
        <v>1</v>
      </c>
      <c r="Q31" s="15">
        <f t="shared" si="29"/>
        <v>270.90600000000001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270.90600000000001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206.90600000000001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206.90600000000001</v>
      </c>
      <c r="AT31" s="8">
        <v>18</v>
      </c>
      <c r="AU31" s="8">
        <v>30.81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</v>
      </c>
      <c r="BM31" s="8">
        <f t="shared" si="22"/>
        <v>30.81</v>
      </c>
      <c r="BN31" s="8">
        <f t="shared" si="23"/>
        <v>32</v>
      </c>
      <c r="BO31" s="8">
        <f t="shared" si="24"/>
        <v>32</v>
      </c>
      <c r="BP31" s="139">
        <f t="shared" si="25"/>
        <v>-14</v>
      </c>
      <c r="BQ31" s="139">
        <f t="shared" si="26"/>
        <v>-1.1900000000000013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1010</v>
      </c>
      <c r="G32" s="16">
        <f>'[3]08'!G34</f>
        <v>0</v>
      </c>
      <c r="H32" s="17">
        <f t="shared" si="27"/>
        <v>1330</v>
      </c>
      <c r="I32" s="15">
        <f>'[3]08'!J34</f>
        <v>312.90600000000001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312.90600000000001</v>
      </c>
      <c r="P32" s="18">
        <f>frq!C32</f>
        <v>1</v>
      </c>
      <c r="Q32" s="15">
        <f t="shared" si="29"/>
        <v>312.90600000000001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312.90600000000001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248.90600000000001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248.90600000000001</v>
      </c>
      <c r="AT32" s="8">
        <v>0</v>
      </c>
      <c r="AU32" s="8">
        <v>30.81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0</v>
      </c>
      <c r="BM32" s="8">
        <f t="shared" si="22"/>
        <v>30.81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-1.1900000000000013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1010</v>
      </c>
      <c r="G33" s="16">
        <f>'[3]08'!G35</f>
        <v>0</v>
      </c>
      <c r="H33" s="17">
        <f t="shared" si="27"/>
        <v>1330</v>
      </c>
      <c r="I33" s="15">
        <f>'[3]08'!J35</f>
        <v>312.90600000000001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312.90600000000001</v>
      </c>
      <c r="P33" s="18">
        <f>frq!C33</f>
        <v>1</v>
      </c>
      <c r="Q33" s="15">
        <f t="shared" si="29"/>
        <v>312.90600000000001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312.90600000000001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248.90600000000001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248.90600000000001</v>
      </c>
      <c r="AT33" s="8">
        <v>0</v>
      </c>
      <c r="AU33" s="8">
        <v>30.81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0</v>
      </c>
      <c r="BM33" s="8">
        <f t="shared" si="22"/>
        <v>30.81</v>
      </c>
      <c r="BN33" s="8">
        <f t="shared" si="23"/>
        <v>32</v>
      </c>
      <c r="BO33" s="8">
        <f t="shared" si="24"/>
        <v>32</v>
      </c>
      <c r="BP33" s="139">
        <f t="shared" si="25"/>
        <v>-32</v>
      </c>
      <c r="BQ33" s="139">
        <f t="shared" si="26"/>
        <v>-1.1900000000000013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1010</v>
      </c>
      <c r="G34" s="16">
        <f>'[3]08'!G36</f>
        <v>0</v>
      </c>
      <c r="H34" s="17">
        <f t="shared" si="27"/>
        <v>1330</v>
      </c>
      <c r="I34" s="15">
        <f>'[3]08'!J36</f>
        <v>312.90600000000001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312.90600000000001</v>
      </c>
      <c r="P34" s="18">
        <f>frq!C34</f>
        <v>1</v>
      </c>
      <c r="Q34" s="15">
        <f t="shared" si="29"/>
        <v>312.90600000000001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312.90600000000001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248.90600000000001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248.90600000000001</v>
      </c>
      <c r="AT34" s="8">
        <v>0</v>
      </c>
      <c r="AU34" s="8">
        <v>30.81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0</v>
      </c>
      <c r="BM34" s="8">
        <f t="shared" si="22"/>
        <v>30.81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-1.1900000000000013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1010</v>
      </c>
      <c r="G35" s="16">
        <f>'[3]08'!G37</f>
        <v>0</v>
      </c>
      <c r="H35" s="17">
        <f t="shared" si="27"/>
        <v>1330</v>
      </c>
      <c r="I35" s="15">
        <f>'[3]08'!J37</f>
        <v>302.90600000000001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302.90600000000001</v>
      </c>
      <c r="P35" s="18">
        <f>frq!C35</f>
        <v>1</v>
      </c>
      <c r="Q35" s="15">
        <f t="shared" si="29"/>
        <v>302.90600000000001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302.90600000000001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238.90600000000001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238.90600000000001</v>
      </c>
      <c r="AT35" s="8">
        <v>30.81</v>
      </c>
      <c r="AU35" s="8">
        <v>30.81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30.81</v>
      </c>
      <c r="BM35" s="8">
        <f t="shared" si="22"/>
        <v>30.81</v>
      </c>
      <c r="BN35" s="8">
        <f t="shared" si="23"/>
        <v>32</v>
      </c>
      <c r="BO35" s="8">
        <f t="shared" si="24"/>
        <v>32</v>
      </c>
      <c r="BP35" s="139">
        <f t="shared" si="25"/>
        <v>-1.1900000000000013</v>
      </c>
      <c r="BQ35" s="139">
        <f t="shared" si="26"/>
        <v>-1.1900000000000013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1010</v>
      </c>
      <c r="G36" s="16">
        <f>'[3]08'!G38</f>
        <v>0</v>
      </c>
      <c r="H36" s="17">
        <f t="shared" si="27"/>
        <v>1330</v>
      </c>
      <c r="I36" s="15">
        <f>'[3]08'!J38</f>
        <v>302.90600000000001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302.90600000000001</v>
      </c>
      <c r="P36" s="18">
        <f>frq!C36</f>
        <v>1</v>
      </c>
      <c r="Q36" s="15">
        <f t="shared" si="29"/>
        <v>302.90600000000001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302.90600000000001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238.90600000000001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238.90600000000001</v>
      </c>
      <c r="AT36" s="8">
        <v>30.81</v>
      </c>
      <c r="AU36" s="8">
        <v>30.81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30.81</v>
      </c>
      <c r="BM36" s="8">
        <f t="shared" si="22"/>
        <v>30.81</v>
      </c>
      <c r="BN36" s="8">
        <f t="shared" si="23"/>
        <v>32</v>
      </c>
      <c r="BO36" s="8">
        <f t="shared" si="24"/>
        <v>32</v>
      </c>
      <c r="BP36" s="139">
        <f t="shared" si="25"/>
        <v>-1.1900000000000013</v>
      </c>
      <c r="BQ36" s="139">
        <f t="shared" si="26"/>
        <v>-1.1900000000000013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1010</v>
      </c>
      <c r="G37" s="16">
        <f>'[3]08'!G39</f>
        <v>0</v>
      </c>
      <c r="H37" s="17">
        <f t="shared" si="27"/>
        <v>1330</v>
      </c>
      <c r="I37" s="15">
        <f>'[3]08'!J39</f>
        <v>302.90600000000001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302.90600000000001</v>
      </c>
      <c r="P37" s="18">
        <f>frq!C37</f>
        <v>1</v>
      </c>
      <c r="Q37" s="15">
        <f t="shared" si="29"/>
        <v>302.90600000000001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302.90600000000001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238.90600000000001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238.90600000000001</v>
      </c>
      <c r="AT37" s="8">
        <v>30.81</v>
      </c>
      <c r="AU37" s="8">
        <v>30.81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30.81</v>
      </c>
      <c r="BM37" s="8">
        <f t="shared" si="22"/>
        <v>30.81</v>
      </c>
      <c r="BN37" s="8">
        <f t="shared" si="23"/>
        <v>32</v>
      </c>
      <c r="BO37" s="8">
        <f t="shared" si="24"/>
        <v>32</v>
      </c>
      <c r="BP37" s="139">
        <f t="shared" si="25"/>
        <v>-1.1900000000000013</v>
      </c>
      <c r="BQ37" s="139">
        <f t="shared" si="26"/>
        <v>-1.1900000000000013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1010</v>
      </c>
      <c r="G38" s="16">
        <f>'[3]08'!G40</f>
        <v>0</v>
      </c>
      <c r="H38" s="17">
        <f t="shared" si="27"/>
        <v>1330</v>
      </c>
      <c r="I38" s="15">
        <f>'[3]08'!J40</f>
        <v>302.90600000000001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302.90600000000001</v>
      </c>
      <c r="P38" s="18">
        <f>frq!C38</f>
        <v>1</v>
      </c>
      <c r="Q38" s="15">
        <f t="shared" si="29"/>
        <v>302.90600000000001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302.90600000000001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238.90600000000001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238.90600000000001</v>
      </c>
      <c r="AT38" s="8">
        <v>30.81</v>
      </c>
      <c r="AU38" s="8">
        <v>30.81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30.81</v>
      </c>
      <c r="BM38" s="8">
        <f t="shared" si="22"/>
        <v>30.81</v>
      </c>
      <c r="BN38" s="8">
        <f t="shared" si="23"/>
        <v>32</v>
      </c>
      <c r="BO38" s="8">
        <f t="shared" si="24"/>
        <v>32</v>
      </c>
      <c r="BP38" s="139">
        <f t="shared" si="25"/>
        <v>-1.1900000000000013</v>
      </c>
      <c r="BQ38" s="139">
        <f t="shared" si="26"/>
        <v>-1.1900000000000013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1010</v>
      </c>
      <c r="G39" s="16">
        <f>'[3]08'!G41</f>
        <v>0</v>
      </c>
      <c r="H39" s="17">
        <f t="shared" si="27"/>
        <v>1330</v>
      </c>
      <c r="I39" s="15">
        <f>'[3]08'!J41</f>
        <v>302.90600000000001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302.90600000000001</v>
      </c>
      <c r="P39" s="18">
        <f>frq!C39</f>
        <v>1</v>
      </c>
      <c r="Q39" s="15">
        <f t="shared" si="29"/>
        <v>302.90600000000001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302.90600000000001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238.90600000000001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238.90600000000001</v>
      </c>
      <c r="AT39" s="8">
        <v>30.81</v>
      </c>
      <c r="AU39" s="8">
        <v>30.81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30.81</v>
      </c>
      <c r="BM39" s="8">
        <f t="shared" si="22"/>
        <v>30.81</v>
      </c>
      <c r="BN39" s="8">
        <f t="shared" si="23"/>
        <v>32</v>
      </c>
      <c r="BO39" s="8">
        <f t="shared" si="24"/>
        <v>32</v>
      </c>
      <c r="BP39" s="139">
        <f t="shared" si="25"/>
        <v>-1.1900000000000013</v>
      </c>
      <c r="BQ39" s="139">
        <f t="shared" si="26"/>
        <v>-1.1900000000000013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1010</v>
      </c>
      <c r="G40" s="16">
        <f>'[3]08'!G42</f>
        <v>0</v>
      </c>
      <c r="H40" s="17">
        <f t="shared" si="27"/>
        <v>1330</v>
      </c>
      <c r="I40" s="15">
        <f>'[3]08'!J42</f>
        <v>302.90600000000001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302.90600000000001</v>
      </c>
      <c r="P40" s="18">
        <f>frq!C40</f>
        <v>1</v>
      </c>
      <c r="Q40" s="15">
        <f t="shared" si="29"/>
        <v>302.90600000000001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302.90600000000001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238.90600000000001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238.90600000000001</v>
      </c>
      <c r="AT40" s="8">
        <v>30.81</v>
      </c>
      <c r="AU40" s="8">
        <v>30.81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30.81</v>
      </c>
      <c r="BM40" s="8">
        <f t="shared" si="22"/>
        <v>30.81</v>
      </c>
      <c r="BN40" s="8">
        <f t="shared" si="23"/>
        <v>32</v>
      </c>
      <c r="BO40" s="8">
        <f t="shared" si="24"/>
        <v>32</v>
      </c>
      <c r="BP40" s="139">
        <f t="shared" si="25"/>
        <v>-1.1900000000000013</v>
      </c>
      <c r="BQ40" s="139">
        <f t="shared" si="26"/>
        <v>-1.1900000000000013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1010</v>
      </c>
      <c r="G41" s="16">
        <f>'[3]08'!G43</f>
        <v>0</v>
      </c>
      <c r="H41" s="17">
        <f t="shared" si="27"/>
        <v>1330</v>
      </c>
      <c r="I41" s="15">
        <f>'[3]08'!J43</f>
        <v>302.90600000000001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302.90600000000001</v>
      </c>
      <c r="P41" s="18">
        <f>frq!C41</f>
        <v>1</v>
      </c>
      <c r="Q41" s="15">
        <f t="shared" si="29"/>
        <v>302.90600000000001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302.90600000000001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238.90600000000001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238.90600000000001</v>
      </c>
      <c r="AT41" s="8">
        <v>30.81</v>
      </c>
      <c r="AU41" s="8">
        <v>30.81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30.81</v>
      </c>
      <c r="BM41" s="8">
        <f t="shared" si="22"/>
        <v>30.81</v>
      </c>
      <c r="BN41" s="8">
        <f t="shared" si="23"/>
        <v>32</v>
      </c>
      <c r="BO41" s="8">
        <f t="shared" si="24"/>
        <v>32</v>
      </c>
      <c r="BP41" s="139">
        <f t="shared" si="25"/>
        <v>-1.1900000000000013</v>
      </c>
      <c r="BQ41" s="139">
        <f t="shared" si="26"/>
        <v>-1.1900000000000013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1010</v>
      </c>
      <c r="G42" s="16">
        <f>'[3]08'!G44</f>
        <v>0</v>
      </c>
      <c r="H42" s="17">
        <f t="shared" si="27"/>
        <v>1330</v>
      </c>
      <c r="I42" s="15">
        <f>'[3]08'!J44</f>
        <v>302.90600000000001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302.90600000000001</v>
      </c>
      <c r="P42" s="18">
        <f>frq!C42</f>
        <v>1</v>
      </c>
      <c r="Q42" s="15">
        <f t="shared" si="29"/>
        <v>302.90600000000001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302.90600000000001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238.90600000000001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238.90600000000001</v>
      </c>
      <c r="AT42" s="8">
        <v>30.81</v>
      </c>
      <c r="AU42" s="8">
        <v>30.81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30.81</v>
      </c>
      <c r="BM42" s="8">
        <f t="shared" si="22"/>
        <v>30.81</v>
      </c>
      <c r="BN42" s="8">
        <f t="shared" si="23"/>
        <v>32</v>
      </c>
      <c r="BO42" s="8">
        <f t="shared" si="24"/>
        <v>32</v>
      </c>
      <c r="BP42" s="139">
        <f t="shared" si="25"/>
        <v>-1.1900000000000013</v>
      </c>
      <c r="BQ42" s="139">
        <f t="shared" si="26"/>
        <v>-1.1900000000000013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960</v>
      </c>
      <c r="G43" s="16">
        <f>'[3]08'!G45</f>
        <v>30</v>
      </c>
      <c r="H43" s="17">
        <f t="shared" si="27"/>
        <v>1310</v>
      </c>
      <c r="I43" s="15">
        <f>'[3]08'!J45</f>
        <v>270.90600000000001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30</v>
      </c>
      <c r="O43" s="17">
        <f t="shared" si="28"/>
        <v>300.90600000000001</v>
      </c>
      <c r="P43" s="18">
        <f>frq!C43</f>
        <v>1</v>
      </c>
      <c r="Q43" s="15">
        <f t="shared" si="29"/>
        <v>270.90600000000001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30</v>
      </c>
      <c r="W43" s="17">
        <f t="shared" si="30"/>
        <v>300.90600000000001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2.5</v>
      </c>
      <c r="AD43" s="8">
        <f t="shared" si="10"/>
        <v>2.5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2.5</v>
      </c>
      <c r="AK43" s="8">
        <f t="shared" si="17"/>
        <v>34.5</v>
      </c>
      <c r="AL43" s="8">
        <f t="shared" si="31"/>
        <v>238.90600000000001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25</v>
      </c>
      <c r="AR43" s="8">
        <f t="shared" si="18"/>
        <v>263.90600000000001</v>
      </c>
      <c r="AT43" s="8">
        <v>2.41</v>
      </c>
      <c r="AU43" s="8">
        <v>30.81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2.5</v>
      </c>
      <c r="BC43" s="8">
        <f t="shared" si="19"/>
        <v>2.5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2.5</v>
      </c>
      <c r="BJ43" s="8">
        <f t="shared" si="20"/>
        <v>34.5</v>
      </c>
      <c r="BL43" s="8">
        <f t="shared" si="21"/>
        <v>2.41</v>
      </c>
      <c r="BM43" s="8">
        <f t="shared" si="22"/>
        <v>30.81</v>
      </c>
      <c r="BN43" s="8">
        <f t="shared" si="23"/>
        <v>2.5</v>
      </c>
      <c r="BO43" s="8">
        <f t="shared" si="24"/>
        <v>34.5</v>
      </c>
      <c r="BP43" s="139">
        <f t="shared" si="25"/>
        <v>-8.9999999999999858E-2</v>
      </c>
      <c r="BQ43" s="139">
        <f t="shared" si="26"/>
        <v>-3.6900000000000013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960</v>
      </c>
      <c r="G44" s="16">
        <f>'[3]08'!G46</f>
        <v>30</v>
      </c>
      <c r="H44" s="17">
        <f t="shared" si="27"/>
        <v>1310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30</v>
      </c>
      <c r="O44" s="17">
        <f t="shared" si="28"/>
        <v>300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30</v>
      </c>
      <c r="W44" s="17">
        <f t="shared" si="30"/>
        <v>300</v>
      </c>
      <c r="X44" s="8">
        <f t="shared" si="4"/>
        <v>18.7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2.5</v>
      </c>
      <c r="AD44" s="8">
        <f t="shared" si="10"/>
        <v>21.2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2.5</v>
      </c>
      <c r="AK44" s="8">
        <f t="shared" si="17"/>
        <v>34.5</v>
      </c>
      <c r="AL44" s="8">
        <f t="shared" si="31"/>
        <v>219.3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25</v>
      </c>
      <c r="AR44" s="8">
        <f t="shared" si="18"/>
        <v>244.3</v>
      </c>
      <c r="AT44" s="8">
        <v>20.41</v>
      </c>
      <c r="AU44" s="8">
        <v>30.81</v>
      </c>
      <c r="AW44" s="203">
        <v>18.7</v>
      </c>
      <c r="AX44" s="203">
        <v>0</v>
      </c>
      <c r="AY44" s="203">
        <v>0</v>
      </c>
      <c r="AZ44" s="203">
        <v>0</v>
      </c>
      <c r="BA44" s="203">
        <v>0</v>
      </c>
      <c r="BB44" s="203">
        <v>2.5</v>
      </c>
      <c r="BC44" s="8">
        <f t="shared" si="19"/>
        <v>21.2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2.5</v>
      </c>
      <c r="BJ44" s="8">
        <f t="shared" si="20"/>
        <v>34.5</v>
      </c>
      <c r="BL44" s="8">
        <f t="shared" si="21"/>
        <v>20.41</v>
      </c>
      <c r="BM44" s="8">
        <f t="shared" si="22"/>
        <v>30.81</v>
      </c>
      <c r="BN44" s="8">
        <f t="shared" si="23"/>
        <v>21.2</v>
      </c>
      <c r="BO44" s="8">
        <f t="shared" si="24"/>
        <v>34.5</v>
      </c>
      <c r="BP44" s="139">
        <f t="shared" si="25"/>
        <v>-0.78999999999999915</v>
      </c>
      <c r="BQ44" s="139">
        <f t="shared" si="26"/>
        <v>-3.6900000000000013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960</v>
      </c>
      <c r="G45" s="16">
        <f>'[3]08'!G47</f>
        <v>30</v>
      </c>
      <c r="H45" s="17">
        <f t="shared" si="27"/>
        <v>1310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30</v>
      </c>
      <c r="O45" s="17">
        <f t="shared" si="28"/>
        <v>300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30</v>
      </c>
      <c r="W45" s="17">
        <f t="shared" si="30"/>
        <v>300</v>
      </c>
      <c r="X45" s="8">
        <f t="shared" si="4"/>
        <v>25.99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2.5</v>
      </c>
      <c r="AD45" s="8">
        <f t="shared" si="10"/>
        <v>28.49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2.5</v>
      </c>
      <c r="AK45" s="8">
        <f t="shared" si="17"/>
        <v>34.5</v>
      </c>
      <c r="AL45" s="8">
        <f t="shared" si="31"/>
        <v>212.01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25</v>
      </c>
      <c r="AR45" s="8">
        <f t="shared" si="18"/>
        <v>237.01</v>
      </c>
      <c r="AT45" s="8">
        <v>27.43</v>
      </c>
      <c r="AU45" s="8">
        <v>30.81</v>
      </c>
      <c r="AW45" s="203">
        <v>25.99</v>
      </c>
      <c r="AX45" s="203">
        <v>0</v>
      </c>
      <c r="AY45" s="203">
        <v>0</v>
      </c>
      <c r="AZ45" s="203">
        <v>0</v>
      </c>
      <c r="BA45" s="203">
        <v>0</v>
      </c>
      <c r="BB45" s="203">
        <v>2.5</v>
      </c>
      <c r="BC45" s="8">
        <f t="shared" si="19"/>
        <v>28.49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2.5</v>
      </c>
      <c r="BJ45" s="8">
        <f t="shared" si="20"/>
        <v>34.5</v>
      </c>
      <c r="BL45" s="8">
        <f t="shared" si="21"/>
        <v>27.43</v>
      </c>
      <c r="BM45" s="8">
        <f t="shared" si="22"/>
        <v>30.81</v>
      </c>
      <c r="BN45" s="8">
        <f t="shared" si="23"/>
        <v>28.49</v>
      </c>
      <c r="BO45" s="8">
        <f t="shared" si="24"/>
        <v>34.5</v>
      </c>
      <c r="BP45" s="139">
        <f t="shared" si="25"/>
        <v>-1.0599999999999987</v>
      </c>
      <c r="BQ45" s="139">
        <f t="shared" si="26"/>
        <v>-3.6900000000000013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960</v>
      </c>
      <c r="G46" s="16">
        <f>'[3]08'!G48</f>
        <v>30</v>
      </c>
      <c r="H46" s="17">
        <f t="shared" si="27"/>
        <v>1310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30</v>
      </c>
      <c r="O46" s="17">
        <f t="shared" si="28"/>
        <v>300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30</v>
      </c>
      <c r="W46" s="17">
        <f t="shared" si="30"/>
        <v>300</v>
      </c>
      <c r="X46" s="8">
        <f t="shared" si="4"/>
        <v>25.99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2.5</v>
      </c>
      <c r="AD46" s="8">
        <f t="shared" si="10"/>
        <v>28.49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2.5</v>
      </c>
      <c r="AK46" s="8">
        <f t="shared" si="17"/>
        <v>34.5</v>
      </c>
      <c r="AL46" s="8">
        <f t="shared" si="31"/>
        <v>212.01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25</v>
      </c>
      <c r="AR46" s="8">
        <f t="shared" si="18"/>
        <v>237.01</v>
      </c>
      <c r="AT46" s="8">
        <v>27.43</v>
      </c>
      <c r="AU46" s="8">
        <v>30.81</v>
      </c>
      <c r="AW46" s="203">
        <v>25.99</v>
      </c>
      <c r="AX46" s="203">
        <v>0</v>
      </c>
      <c r="AY46" s="203">
        <v>0</v>
      </c>
      <c r="AZ46" s="203">
        <v>0</v>
      </c>
      <c r="BA46" s="203">
        <v>0</v>
      </c>
      <c r="BB46" s="203">
        <v>2.5</v>
      </c>
      <c r="BC46" s="8">
        <f t="shared" si="19"/>
        <v>28.49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2.5</v>
      </c>
      <c r="BJ46" s="8">
        <f t="shared" si="20"/>
        <v>34.5</v>
      </c>
      <c r="BL46" s="8">
        <f t="shared" si="21"/>
        <v>27.43</v>
      </c>
      <c r="BM46" s="8">
        <f t="shared" si="22"/>
        <v>30.81</v>
      </c>
      <c r="BN46" s="8">
        <f t="shared" si="23"/>
        <v>28.49</v>
      </c>
      <c r="BO46" s="8">
        <f t="shared" si="24"/>
        <v>34.5</v>
      </c>
      <c r="BP46" s="139">
        <f t="shared" si="25"/>
        <v>-1.0599999999999987</v>
      </c>
      <c r="BQ46" s="139">
        <f t="shared" si="26"/>
        <v>-3.6900000000000013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960</v>
      </c>
      <c r="G47" s="16">
        <f>'[3]08'!G49</f>
        <v>30</v>
      </c>
      <c r="H47" s="17">
        <f t="shared" si="27"/>
        <v>1310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30</v>
      </c>
      <c r="O47" s="17">
        <f t="shared" si="28"/>
        <v>300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30</v>
      </c>
      <c r="W47" s="17">
        <f t="shared" si="30"/>
        <v>300</v>
      </c>
      <c r="X47" s="8">
        <f t="shared" si="4"/>
        <v>25.99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2.5</v>
      </c>
      <c r="AD47" s="8">
        <f t="shared" si="10"/>
        <v>28.49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2.5</v>
      </c>
      <c r="AK47" s="8">
        <f t="shared" si="17"/>
        <v>34.5</v>
      </c>
      <c r="AL47" s="8">
        <f t="shared" si="31"/>
        <v>212.01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25</v>
      </c>
      <c r="AR47" s="8">
        <f t="shared" si="18"/>
        <v>237.01</v>
      </c>
      <c r="AT47" s="8">
        <v>27.43</v>
      </c>
      <c r="AU47" s="8">
        <v>30.81</v>
      </c>
      <c r="AW47" s="203">
        <v>25.99</v>
      </c>
      <c r="AX47" s="203">
        <v>0</v>
      </c>
      <c r="AY47" s="203">
        <v>0</v>
      </c>
      <c r="AZ47" s="203">
        <v>0</v>
      </c>
      <c r="BA47" s="203">
        <v>0</v>
      </c>
      <c r="BB47" s="203">
        <v>2.5</v>
      </c>
      <c r="BC47" s="8">
        <f t="shared" si="19"/>
        <v>28.49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2.5</v>
      </c>
      <c r="BJ47" s="8">
        <f t="shared" si="20"/>
        <v>34.5</v>
      </c>
      <c r="BL47" s="8">
        <f t="shared" si="21"/>
        <v>27.43</v>
      </c>
      <c r="BM47" s="8">
        <f t="shared" si="22"/>
        <v>30.81</v>
      </c>
      <c r="BN47" s="8">
        <f t="shared" si="23"/>
        <v>28.49</v>
      </c>
      <c r="BO47" s="8">
        <f t="shared" si="24"/>
        <v>34.5</v>
      </c>
      <c r="BP47" s="139">
        <f t="shared" si="25"/>
        <v>-1.0599999999999987</v>
      </c>
      <c r="BQ47" s="139">
        <f t="shared" si="26"/>
        <v>-3.6900000000000013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960</v>
      </c>
      <c r="G48" s="16">
        <f>'[3]08'!G50</f>
        <v>30</v>
      </c>
      <c r="H48" s="17">
        <f t="shared" si="27"/>
        <v>1310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30</v>
      </c>
      <c r="O48" s="17">
        <f t="shared" si="28"/>
        <v>300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30</v>
      </c>
      <c r="W48" s="17">
        <f t="shared" si="30"/>
        <v>300</v>
      </c>
      <c r="X48" s="8">
        <f t="shared" si="4"/>
        <v>25.99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2.5</v>
      </c>
      <c r="AD48" s="8">
        <f t="shared" si="10"/>
        <v>28.49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2.5</v>
      </c>
      <c r="AK48" s="8">
        <f t="shared" si="17"/>
        <v>34.5</v>
      </c>
      <c r="AL48" s="8">
        <f t="shared" si="31"/>
        <v>212.01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25</v>
      </c>
      <c r="AR48" s="8">
        <f t="shared" si="18"/>
        <v>237.01</v>
      </c>
      <c r="AT48" s="8">
        <v>27.43</v>
      </c>
      <c r="AU48" s="8">
        <v>30.81</v>
      </c>
      <c r="AW48" s="203">
        <v>25.99</v>
      </c>
      <c r="AX48" s="203">
        <v>0</v>
      </c>
      <c r="AY48" s="203">
        <v>0</v>
      </c>
      <c r="AZ48" s="203">
        <v>0</v>
      </c>
      <c r="BA48" s="203">
        <v>0</v>
      </c>
      <c r="BB48" s="203">
        <v>2.5</v>
      </c>
      <c r="BC48" s="8">
        <f t="shared" si="19"/>
        <v>28.49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2.5</v>
      </c>
      <c r="BJ48" s="8">
        <f t="shared" si="20"/>
        <v>34.5</v>
      </c>
      <c r="BL48" s="8">
        <f t="shared" si="21"/>
        <v>27.43</v>
      </c>
      <c r="BM48" s="8">
        <f t="shared" si="22"/>
        <v>30.81</v>
      </c>
      <c r="BN48" s="8">
        <f t="shared" si="23"/>
        <v>28.49</v>
      </c>
      <c r="BO48" s="8">
        <f t="shared" si="24"/>
        <v>34.5</v>
      </c>
      <c r="BP48" s="139">
        <f t="shared" si="25"/>
        <v>-1.0599999999999987</v>
      </c>
      <c r="BQ48" s="139">
        <f t="shared" si="26"/>
        <v>-3.6900000000000013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960</v>
      </c>
      <c r="G49" s="16">
        <f>'[3]08'!G51</f>
        <v>30</v>
      </c>
      <c r="H49" s="17">
        <f t="shared" si="27"/>
        <v>1310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30</v>
      </c>
      <c r="O49" s="17">
        <f t="shared" si="28"/>
        <v>300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30</v>
      </c>
      <c r="W49" s="17">
        <f t="shared" si="30"/>
        <v>300</v>
      </c>
      <c r="X49" s="8">
        <f t="shared" si="4"/>
        <v>25.99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2.5</v>
      </c>
      <c r="AD49" s="8">
        <f t="shared" si="10"/>
        <v>28.49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2.5</v>
      </c>
      <c r="AK49" s="8">
        <f t="shared" si="17"/>
        <v>34.5</v>
      </c>
      <c r="AL49" s="8">
        <f t="shared" si="31"/>
        <v>212.01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25</v>
      </c>
      <c r="AR49" s="8">
        <f t="shared" si="18"/>
        <v>237.01</v>
      </c>
      <c r="AT49" s="8">
        <v>27.43</v>
      </c>
      <c r="AU49" s="8">
        <v>30.81</v>
      </c>
      <c r="AW49" s="203">
        <v>25.99</v>
      </c>
      <c r="AX49" s="203">
        <v>0</v>
      </c>
      <c r="AY49" s="203">
        <v>0</v>
      </c>
      <c r="AZ49" s="203">
        <v>0</v>
      </c>
      <c r="BA49" s="203">
        <v>0</v>
      </c>
      <c r="BB49" s="203">
        <v>2.5</v>
      </c>
      <c r="BC49" s="8">
        <f t="shared" si="19"/>
        <v>28.49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2.5</v>
      </c>
      <c r="BJ49" s="8">
        <f t="shared" si="20"/>
        <v>34.5</v>
      </c>
      <c r="BL49" s="8">
        <f t="shared" si="21"/>
        <v>27.43</v>
      </c>
      <c r="BM49" s="8">
        <f t="shared" si="22"/>
        <v>30.81</v>
      </c>
      <c r="BN49" s="8">
        <f t="shared" si="23"/>
        <v>28.49</v>
      </c>
      <c r="BO49" s="8">
        <f t="shared" si="24"/>
        <v>34.5</v>
      </c>
      <c r="BP49" s="139">
        <f t="shared" si="25"/>
        <v>-1.0599999999999987</v>
      </c>
      <c r="BQ49" s="139">
        <f t="shared" si="26"/>
        <v>-3.6900000000000013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960</v>
      </c>
      <c r="G50" s="16">
        <f>'[3]08'!G52</f>
        <v>30</v>
      </c>
      <c r="H50" s="17">
        <f t="shared" si="27"/>
        <v>1310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30</v>
      </c>
      <c r="O50" s="17">
        <f t="shared" si="28"/>
        <v>300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30</v>
      </c>
      <c r="W50" s="17">
        <f t="shared" si="30"/>
        <v>300</v>
      </c>
      <c r="X50" s="8">
        <f t="shared" si="4"/>
        <v>25.99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2.5</v>
      </c>
      <c r="AD50" s="8">
        <f t="shared" si="10"/>
        <v>28.49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2.5</v>
      </c>
      <c r="AK50" s="8">
        <f t="shared" si="17"/>
        <v>34.5</v>
      </c>
      <c r="AL50" s="8">
        <f t="shared" si="31"/>
        <v>212.01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25</v>
      </c>
      <c r="AR50" s="8">
        <f t="shared" si="18"/>
        <v>237.01</v>
      </c>
      <c r="AT50" s="8">
        <v>27.43</v>
      </c>
      <c r="AU50" s="8">
        <v>30.81</v>
      </c>
      <c r="AW50" s="203">
        <v>25.99</v>
      </c>
      <c r="AX50" s="203">
        <v>0</v>
      </c>
      <c r="AY50" s="203">
        <v>0</v>
      </c>
      <c r="AZ50" s="203">
        <v>0</v>
      </c>
      <c r="BA50" s="203">
        <v>0</v>
      </c>
      <c r="BB50" s="203">
        <v>2.5</v>
      </c>
      <c r="BC50" s="8">
        <f t="shared" si="19"/>
        <v>28.49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2.5</v>
      </c>
      <c r="BJ50" s="8">
        <f t="shared" si="20"/>
        <v>34.5</v>
      </c>
      <c r="BL50" s="8">
        <f t="shared" si="21"/>
        <v>27.43</v>
      </c>
      <c r="BM50" s="8">
        <f t="shared" si="22"/>
        <v>30.81</v>
      </c>
      <c r="BN50" s="8">
        <f t="shared" si="23"/>
        <v>28.49</v>
      </c>
      <c r="BO50" s="8">
        <f t="shared" si="24"/>
        <v>34.5</v>
      </c>
      <c r="BP50" s="139">
        <f t="shared" si="25"/>
        <v>-1.0599999999999987</v>
      </c>
      <c r="BQ50" s="139">
        <f t="shared" si="26"/>
        <v>-3.6900000000000013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960</v>
      </c>
      <c r="G51" s="16">
        <f>'[3]08'!G53</f>
        <v>30</v>
      </c>
      <c r="H51" s="17">
        <f t="shared" si="27"/>
        <v>1310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30</v>
      </c>
      <c r="O51" s="17">
        <f t="shared" si="28"/>
        <v>300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30</v>
      </c>
      <c r="W51" s="17">
        <f t="shared" si="30"/>
        <v>300</v>
      </c>
      <c r="X51" s="8">
        <f t="shared" si="4"/>
        <v>25.99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2.5</v>
      </c>
      <c r="AD51" s="8">
        <f t="shared" si="10"/>
        <v>28.49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2.5</v>
      </c>
      <c r="AK51" s="8">
        <f t="shared" si="17"/>
        <v>34.5</v>
      </c>
      <c r="AL51" s="8">
        <f t="shared" si="31"/>
        <v>212.01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25</v>
      </c>
      <c r="AR51" s="8">
        <f t="shared" si="18"/>
        <v>237.01</v>
      </c>
      <c r="AT51" s="8">
        <v>27.43</v>
      </c>
      <c r="AU51" s="8">
        <v>30.81</v>
      </c>
      <c r="AW51" s="203">
        <v>25.99</v>
      </c>
      <c r="AX51" s="203">
        <v>0</v>
      </c>
      <c r="AY51" s="203">
        <v>0</v>
      </c>
      <c r="AZ51" s="203">
        <v>0</v>
      </c>
      <c r="BA51" s="203">
        <v>0</v>
      </c>
      <c r="BB51" s="203">
        <v>2.5</v>
      </c>
      <c r="BC51" s="8">
        <f t="shared" si="19"/>
        <v>28.49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2.5</v>
      </c>
      <c r="BJ51" s="8">
        <f t="shared" si="20"/>
        <v>34.5</v>
      </c>
      <c r="BL51" s="8">
        <f t="shared" si="21"/>
        <v>27.43</v>
      </c>
      <c r="BM51" s="8">
        <f t="shared" si="22"/>
        <v>30.81</v>
      </c>
      <c r="BN51" s="8">
        <f t="shared" si="23"/>
        <v>28.49</v>
      </c>
      <c r="BO51" s="8">
        <f t="shared" si="24"/>
        <v>34.5</v>
      </c>
      <c r="BP51" s="139">
        <f t="shared" si="25"/>
        <v>-1.0599999999999987</v>
      </c>
      <c r="BQ51" s="139">
        <f t="shared" si="26"/>
        <v>-3.6900000000000013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960</v>
      </c>
      <c r="G52" s="16">
        <f>'[3]08'!G54</f>
        <v>30</v>
      </c>
      <c r="H52" s="17">
        <f t="shared" si="27"/>
        <v>1310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30</v>
      </c>
      <c r="O52" s="17">
        <f t="shared" si="28"/>
        <v>300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30</v>
      </c>
      <c r="W52" s="17">
        <f t="shared" si="30"/>
        <v>300</v>
      </c>
      <c r="X52" s="8">
        <f t="shared" si="4"/>
        <v>25.99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2.5</v>
      </c>
      <c r="AD52" s="8">
        <f t="shared" si="10"/>
        <v>28.49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2.5</v>
      </c>
      <c r="AK52" s="8">
        <f t="shared" si="17"/>
        <v>34.5</v>
      </c>
      <c r="AL52" s="8">
        <f t="shared" si="31"/>
        <v>212.01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25</v>
      </c>
      <c r="AR52" s="8">
        <f t="shared" si="18"/>
        <v>237.01</v>
      </c>
      <c r="AT52" s="8">
        <v>27.43</v>
      </c>
      <c r="AU52" s="8">
        <v>30.81</v>
      </c>
      <c r="AW52" s="203">
        <v>25.99</v>
      </c>
      <c r="AX52" s="203">
        <v>0</v>
      </c>
      <c r="AY52" s="203">
        <v>0</v>
      </c>
      <c r="AZ52" s="203">
        <v>0</v>
      </c>
      <c r="BA52" s="203">
        <v>0</v>
      </c>
      <c r="BB52" s="203">
        <v>2.5</v>
      </c>
      <c r="BC52" s="8">
        <f t="shared" si="19"/>
        <v>28.49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2.5</v>
      </c>
      <c r="BJ52" s="8">
        <f t="shared" si="20"/>
        <v>34.5</v>
      </c>
      <c r="BL52" s="8">
        <f t="shared" si="21"/>
        <v>27.43</v>
      </c>
      <c r="BM52" s="8">
        <f t="shared" si="22"/>
        <v>30.81</v>
      </c>
      <c r="BN52" s="8">
        <f t="shared" si="23"/>
        <v>28.49</v>
      </c>
      <c r="BO52" s="8">
        <f t="shared" si="24"/>
        <v>34.5</v>
      </c>
      <c r="BP52" s="139">
        <f t="shared" si="25"/>
        <v>-1.0599999999999987</v>
      </c>
      <c r="BQ52" s="139">
        <f t="shared" si="26"/>
        <v>-3.6900000000000013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940</v>
      </c>
      <c r="G53" s="16">
        <f>'[3]08'!G55</f>
        <v>50</v>
      </c>
      <c r="H53" s="17">
        <f t="shared" si="27"/>
        <v>1310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50</v>
      </c>
      <c r="O53" s="17">
        <f t="shared" si="28"/>
        <v>320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50</v>
      </c>
      <c r="W53" s="17">
        <f t="shared" si="30"/>
        <v>320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4.17</v>
      </c>
      <c r="AD53" s="8">
        <f t="shared" si="10"/>
        <v>31.159999999999997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4.17</v>
      </c>
      <c r="AK53" s="8">
        <f t="shared" si="17"/>
        <v>31.159999999999997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41.66</v>
      </c>
      <c r="AR53" s="8">
        <f t="shared" si="18"/>
        <v>257.67999999999995</v>
      </c>
      <c r="AT53" s="8">
        <v>30</v>
      </c>
      <c r="AU53" s="8">
        <v>30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4.17</v>
      </c>
      <c r="BC53" s="8">
        <f t="shared" si="19"/>
        <v>31.159999999999997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4.17</v>
      </c>
      <c r="BJ53" s="8">
        <f t="shared" si="20"/>
        <v>31.159999999999997</v>
      </c>
      <c r="BL53" s="8">
        <f t="shared" si="21"/>
        <v>30</v>
      </c>
      <c r="BM53" s="8">
        <f t="shared" si="22"/>
        <v>30</v>
      </c>
      <c r="BN53" s="8">
        <f t="shared" si="23"/>
        <v>31.159999999999997</v>
      </c>
      <c r="BO53" s="8">
        <f t="shared" si="24"/>
        <v>31.159999999999997</v>
      </c>
      <c r="BP53" s="139">
        <f t="shared" si="25"/>
        <v>-1.1599999999999966</v>
      </c>
      <c r="BQ53" s="139">
        <f t="shared" si="26"/>
        <v>-1.1599999999999966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940</v>
      </c>
      <c r="G54" s="16">
        <f>'[3]08'!G56</f>
        <v>50</v>
      </c>
      <c r="H54" s="17">
        <f t="shared" si="27"/>
        <v>1310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50</v>
      </c>
      <c r="O54" s="17">
        <f t="shared" si="28"/>
        <v>320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50</v>
      </c>
      <c r="W54" s="17">
        <f t="shared" si="30"/>
        <v>320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4.17</v>
      </c>
      <c r="AD54" s="8">
        <f t="shared" si="10"/>
        <v>31.159999999999997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4.17</v>
      </c>
      <c r="AK54" s="8">
        <f t="shared" si="17"/>
        <v>31.159999999999997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41.66</v>
      </c>
      <c r="AR54" s="8">
        <f t="shared" si="18"/>
        <v>257.67999999999995</v>
      </c>
      <c r="AT54" s="8">
        <v>30</v>
      </c>
      <c r="AU54" s="8">
        <v>30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4.17</v>
      </c>
      <c r="BC54" s="8">
        <f t="shared" si="19"/>
        <v>31.159999999999997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4.17</v>
      </c>
      <c r="BJ54" s="8">
        <f t="shared" si="20"/>
        <v>31.159999999999997</v>
      </c>
      <c r="BL54" s="8">
        <f t="shared" si="21"/>
        <v>30</v>
      </c>
      <c r="BM54" s="8">
        <f t="shared" si="22"/>
        <v>30</v>
      </c>
      <c r="BN54" s="8">
        <f t="shared" si="23"/>
        <v>31.159999999999997</v>
      </c>
      <c r="BO54" s="8">
        <f t="shared" si="24"/>
        <v>31.159999999999997</v>
      </c>
      <c r="BP54" s="139">
        <f t="shared" si="25"/>
        <v>-1.1599999999999966</v>
      </c>
      <c r="BQ54" s="139">
        <f t="shared" si="26"/>
        <v>-1.1599999999999966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990</v>
      </c>
      <c r="G55" s="16">
        <f>'[3]08'!G57</f>
        <v>0</v>
      </c>
      <c r="H55" s="17">
        <f t="shared" si="27"/>
        <v>1310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25.98</v>
      </c>
      <c r="AU55" s="8">
        <v>25.98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25.98</v>
      </c>
      <c r="BM55" s="8">
        <f t="shared" si="22"/>
        <v>25.98</v>
      </c>
      <c r="BN55" s="8">
        <f t="shared" si="23"/>
        <v>26.99</v>
      </c>
      <c r="BO55" s="8">
        <f t="shared" si="24"/>
        <v>26.99</v>
      </c>
      <c r="BP55" s="139">
        <f t="shared" si="25"/>
        <v>-1.009999999999998</v>
      </c>
      <c r="BQ55" s="139">
        <f t="shared" si="26"/>
        <v>-1.009999999999998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990</v>
      </c>
      <c r="G56" s="16">
        <f>'[3]08'!G58</f>
        <v>0</v>
      </c>
      <c r="H56" s="17">
        <f t="shared" si="27"/>
        <v>1310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25.98</v>
      </c>
      <c r="AU56" s="8">
        <v>25.98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25.98</v>
      </c>
      <c r="BM56" s="8">
        <f t="shared" si="22"/>
        <v>25.98</v>
      </c>
      <c r="BN56" s="8">
        <f t="shared" si="23"/>
        <v>26.99</v>
      </c>
      <c r="BO56" s="8">
        <f t="shared" si="24"/>
        <v>26.99</v>
      </c>
      <c r="BP56" s="139">
        <f t="shared" si="25"/>
        <v>-1.009999999999998</v>
      </c>
      <c r="BQ56" s="139">
        <f t="shared" si="26"/>
        <v>-1.009999999999998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990</v>
      </c>
      <c r="G57" s="16">
        <f>'[3]08'!G59</f>
        <v>0</v>
      </c>
      <c r="H57" s="17">
        <f t="shared" si="27"/>
        <v>1310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25.98</v>
      </c>
      <c r="AU57" s="8">
        <v>25.98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25.98</v>
      </c>
      <c r="BM57" s="8">
        <f t="shared" si="22"/>
        <v>25.98</v>
      </c>
      <c r="BN57" s="8">
        <f t="shared" si="23"/>
        <v>26.99</v>
      </c>
      <c r="BO57" s="8">
        <f t="shared" si="24"/>
        <v>26.99</v>
      </c>
      <c r="BP57" s="139">
        <f t="shared" si="25"/>
        <v>-1.009999999999998</v>
      </c>
      <c r="BQ57" s="139">
        <f t="shared" si="26"/>
        <v>-1.009999999999998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990</v>
      </c>
      <c r="G58" s="16">
        <f>'[3]08'!G60</f>
        <v>0</v>
      </c>
      <c r="H58" s="17">
        <f t="shared" si="27"/>
        <v>1310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25.98</v>
      </c>
      <c r="AU58" s="8">
        <v>25.98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25.98</v>
      </c>
      <c r="BM58" s="8">
        <f t="shared" si="22"/>
        <v>25.98</v>
      </c>
      <c r="BN58" s="8">
        <f t="shared" si="23"/>
        <v>26.99</v>
      </c>
      <c r="BO58" s="8">
        <f t="shared" si="24"/>
        <v>26.99</v>
      </c>
      <c r="BP58" s="139">
        <f t="shared" si="25"/>
        <v>-1.009999999999998</v>
      </c>
      <c r="BQ58" s="139">
        <f t="shared" si="26"/>
        <v>-1.009999999999998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990</v>
      </c>
      <c r="G59" s="16">
        <f>'[3]08'!G61</f>
        <v>0</v>
      </c>
      <c r="H59" s="17">
        <f t="shared" si="27"/>
        <v>1310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25.98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25.98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-1.009999999999998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990</v>
      </c>
      <c r="G60" s="16">
        <f>'[3]08'!G62</f>
        <v>0</v>
      </c>
      <c r="H60" s="17">
        <f t="shared" si="27"/>
        <v>1310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25.98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25.98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-1.009999999999998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990</v>
      </c>
      <c r="G61" s="16">
        <f>'[3]08'!G63</f>
        <v>0</v>
      </c>
      <c r="H61" s="17">
        <f t="shared" si="27"/>
        <v>1310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25.98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25.98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-1.009999999999998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990</v>
      </c>
      <c r="G62" s="16">
        <f>'[3]08'!G64</f>
        <v>0</v>
      </c>
      <c r="H62" s="17">
        <f t="shared" si="27"/>
        <v>1310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25.98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25.98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-1.009999999999998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990</v>
      </c>
      <c r="G63" s="16">
        <f>'[3]08'!G65</f>
        <v>0</v>
      </c>
      <c r="H63" s="17">
        <f t="shared" si="27"/>
        <v>1310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-1.009999999999998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990</v>
      </c>
      <c r="G64" s="16">
        <f>'[3]08'!G66</f>
        <v>0</v>
      </c>
      <c r="H64" s="17">
        <f t="shared" si="27"/>
        <v>1310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9">
        <f t="shared" si="25"/>
        <v>-1.009999999999998</v>
      </c>
      <c r="BQ64" s="139">
        <f t="shared" si="26"/>
        <v>-1.009999999999998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990</v>
      </c>
      <c r="G65" s="16">
        <f>'[3]08'!G67</f>
        <v>0</v>
      </c>
      <c r="H65" s="17">
        <f t="shared" si="27"/>
        <v>1310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25.98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25.98</v>
      </c>
      <c r="BM65" s="8">
        <f t="shared" si="22"/>
        <v>25.98</v>
      </c>
      <c r="BN65" s="8">
        <f t="shared" si="23"/>
        <v>26.99</v>
      </c>
      <c r="BO65" s="8">
        <f t="shared" si="24"/>
        <v>26.99</v>
      </c>
      <c r="BP65" s="139">
        <f t="shared" si="25"/>
        <v>-1.009999999999998</v>
      </c>
      <c r="BQ65" s="139">
        <f t="shared" si="26"/>
        <v>-1.009999999999998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990</v>
      </c>
      <c r="G66" s="16">
        <f>'[3]08'!G68</f>
        <v>0</v>
      </c>
      <c r="H66" s="17">
        <f t="shared" si="27"/>
        <v>1310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25.98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25.98</v>
      </c>
      <c r="BM66" s="8">
        <f t="shared" si="22"/>
        <v>25.98</v>
      </c>
      <c r="BN66" s="8">
        <f t="shared" si="23"/>
        <v>26.99</v>
      </c>
      <c r="BO66" s="8">
        <f t="shared" si="24"/>
        <v>26.99</v>
      </c>
      <c r="BP66" s="139">
        <f t="shared" si="25"/>
        <v>-1.009999999999998</v>
      </c>
      <c r="BQ66" s="139">
        <f t="shared" si="26"/>
        <v>-1.009999999999998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990</v>
      </c>
      <c r="G67" s="16">
        <f>'[3]08'!G69</f>
        <v>0</v>
      </c>
      <c r="H67" s="17">
        <f t="shared" si="27"/>
        <v>1310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25.98</v>
      </c>
      <c r="AU67" s="8">
        <v>25.98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25.98</v>
      </c>
      <c r="BM67" s="8">
        <f t="shared" si="22"/>
        <v>25.98</v>
      </c>
      <c r="BN67" s="8">
        <f t="shared" si="23"/>
        <v>26.99</v>
      </c>
      <c r="BO67" s="8">
        <f t="shared" si="24"/>
        <v>26.99</v>
      </c>
      <c r="BP67" s="139">
        <f t="shared" si="25"/>
        <v>-1.009999999999998</v>
      </c>
      <c r="BQ67" s="139">
        <f t="shared" si="26"/>
        <v>-1.009999999999998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990</v>
      </c>
      <c r="G68" s="16">
        <f>'[3]08'!G70</f>
        <v>0</v>
      </c>
      <c r="H68" s="17">
        <f t="shared" si="27"/>
        <v>1310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25.98</v>
      </c>
      <c r="AU68" s="8">
        <v>25.98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-1.009999999999998</v>
      </c>
      <c r="BQ68" s="139">
        <f t="shared" ref="BQ68:BQ98" si="58">BM68-BO68</f>
        <v>-1.009999999999998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990</v>
      </c>
      <c r="G69" s="16">
        <f>'[3]08'!G71</f>
        <v>0</v>
      </c>
      <c r="H69" s="17">
        <f t="shared" ref="H69:H98" si="59">SUM(B69:G69)</f>
        <v>1310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25.99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212.01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212.01</v>
      </c>
      <c r="AT69" s="8">
        <v>25.02</v>
      </c>
      <c r="AU69" s="8">
        <v>30.81</v>
      </c>
      <c r="AW69" s="203">
        <v>25.99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25.99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25.02</v>
      </c>
      <c r="BM69" s="8">
        <f t="shared" si="54"/>
        <v>30.81</v>
      </c>
      <c r="BN69" s="8">
        <f t="shared" si="55"/>
        <v>25.99</v>
      </c>
      <c r="BO69" s="8">
        <f t="shared" si="56"/>
        <v>32</v>
      </c>
      <c r="BP69" s="139">
        <f t="shared" si="57"/>
        <v>-0.96999999999999886</v>
      </c>
      <c r="BQ69" s="139">
        <f t="shared" si="58"/>
        <v>-1.1900000000000013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990</v>
      </c>
      <c r="G70" s="16">
        <f>'[3]08'!G72</f>
        <v>0</v>
      </c>
      <c r="H70" s="17">
        <f t="shared" si="59"/>
        <v>1310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25.99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212.01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212.01</v>
      </c>
      <c r="AT70" s="8">
        <v>25.02</v>
      </c>
      <c r="AU70" s="8">
        <v>30.81</v>
      </c>
      <c r="AW70" s="203">
        <v>25.99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25.99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25.02</v>
      </c>
      <c r="BM70" s="8">
        <f t="shared" si="54"/>
        <v>30.81</v>
      </c>
      <c r="BN70" s="8">
        <f t="shared" si="55"/>
        <v>25.99</v>
      </c>
      <c r="BO70" s="8">
        <f t="shared" si="56"/>
        <v>32</v>
      </c>
      <c r="BP70" s="139">
        <f t="shared" si="57"/>
        <v>-0.96999999999999886</v>
      </c>
      <c r="BQ70" s="139">
        <f t="shared" si="58"/>
        <v>-1.1900000000000013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990</v>
      </c>
      <c r="G71" s="16">
        <f>'[3]08'!G73</f>
        <v>0</v>
      </c>
      <c r="H71" s="17">
        <f t="shared" si="59"/>
        <v>1310</v>
      </c>
      <c r="I71" s="15">
        <f>'[3]08'!J73</f>
        <v>275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275</v>
      </c>
      <c r="P71" s="18">
        <f>frq!C71</f>
        <v>1</v>
      </c>
      <c r="Q71" s="15">
        <f t="shared" si="33"/>
        <v>275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275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216.01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</v>
      </c>
      <c r="AT71" s="8">
        <v>25.02</v>
      </c>
      <c r="AU71" s="8">
        <v>30.81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25.02</v>
      </c>
      <c r="BM71" s="8">
        <f t="shared" si="54"/>
        <v>30.81</v>
      </c>
      <c r="BN71" s="8">
        <f t="shared" si="55"/>
        <v>26.99</v>
      </c>
      <c r="BO71" s="8">
        <f t="shared" si="56"/>
        <v>32</v>
      </c>
      <c r="BP71" s="139">
        <f t="shared" si="57"/>
        <v>-1.9699999999999989</v>
      </c>
      <c r="BQ71" s="139">
        <f t="shared" si="58"/>
        <v>-1.1900000000000013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990</v>
      </c>
      <c r="G72" s="16">
        <f>'[3]08'!G74</f>
        <v>0</v>
      </c>
      <c r="H72" s="17">
        <f t="shared" si="59"/>
        <v>1310</v>
      </c>
      <c r="I72" s="15">
        <f>'[3]08'!J74</f>
        <v>275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275</v>
      </c>
      <c r="P72" s="18">
        <f>frq!C72</f>
        <v>1</v>
      </c>
      <c r="Q72" s="15">
        <f t="shared" si="33"/>
        <v>275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275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216.01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</v>
      </c>
      <c r="AT72" s="8">
        <v>25.02</v>
      </c>
      <c r="AU72" s="8">
        <v>30.81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25.02</v>
      </c>
      <c r="BM72" s="8">
        <f t="shared" si="54"/>
        <v>30.81</v>
      </c>
      <c r="BN72" s="8">
        <f t="shared" si="55"/>
        <v>26.99</v>
      </c>
      <c r="BO72" s="8">
        <f t="shared" si="56"/>
        <v>32</v>
      </c>
      <c r="BP72" s="139">
        <f t="shared" si="57"/>
        <v>-1.9699999999999989</v>
      </c>
      <c r="BQ72" s="139">
        <f t="shared" si="58"/>
        <v>-1.1900000000000013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990</v>
      </c>
      <c r="G73" s="16">
        <f>'[3]08'!G75</f>
        <v>0</v>
      </c>
      <c r="H73" s="17">
        <f t="shared" si="59"/>
        <v>1310</v>
      </c>
      <c r="I73" s="15">
        <f>'[3]08'!J75</f>
        <v>275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275</v>
      </c>
      <c r="P73" s="18">
        <f>frq!C73</f>
        <v>1</v>
      </c>
      <c r="Q73" s="15">
        <f t="shared" si="33"/>
        <v>275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275</v>
      </c>
      <c r="X73" s="8">
        <f t="shared" si="36"/>
        <v>27.5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27.5</v>
      </c>
      <c r="AE73" s="8">
        <f t="shared" si="43"/>
        <v>27.5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27.5</v>
      </c>
      <c r="AL73" s="8">
        <f t="shared" si="35"/>
        <v>220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</v>
      </c>
      <c r="AT73" s="8">
        <v>26.47</v>
      </c>
      <c r="AU73" s="8">
        <v>26.47</v>
      </c>
      <c r="AW73" s="203">
        <v>27.5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27.5</v>
      </c>
      <c r="BD73" s="203">
        <v>27.5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27.5</v>
      </c>
      <c r="BL73" s="8">
        <f t="shared" si="53"/>
        <v>26.47</v>
      </c>
      <c r="BM73" s="8">
        <f t="shared" si="54"/>
        <v>26.47</v>
      </c>
      <c r="BN73" s="8">
        <f t="shared" si="55"/>
        <v>27.5</v>
      </c>
      <c r="BO73" s="8">
        <f t="shared" si="56"/>
        <v>27.5</v>
      </c>
      <c r="BP73" s="139">
        <f t="shared" si="57"/>
        <v>-1.0300000000000011</v>
      </c>
      <c r="BQ73" s="139">
        <f t="shared" si="58"/>
        <v>-1.0300000000000011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990</v>
      </c>
      <c r="G74" s="16">
        <f>'[3]08'!G76</f>
        <v>0</v>
      </c>
      <c r="H74" s="17">
        <f t="shared" si="59"/>
        <v>1310</v>
      </c>
      <c r="I74" s="15">
        <f>'[3]08'!J76</f>
        <v>275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275</v>
      </c>
      <c r="P74" s="18">
        <f>frq!C74</f>
        <v>1</v>
      </c>
      <c r="Q74" s="15">
        <f t="shared" si="33"/>
        <v>275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275</v>
      </c>
      <c r="X74" s="8">
        <f t="shared" si="36"/>
        <v>27.5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27.5</v>
      </c>
      <c r="AE74" s="8">
        <f t="shared" si="43"/>
        <v>27.5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27.5</v>
      </c>
      <c r="AL74" s="8">
        <f t="shared" si="35"/>
        <v>220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</v>
      </c>
      <c r="AT74" s="8">
        <v>26.47</v>
      </c>
      <c r="AU74" s="8">
        <v>26.47</v>
      </c>
      <c r="AW74" s="203">
        <v>27.5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27.5</v>
      </c>
      <c r="BD74" s="203">
        <v>27.5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27.5</v>
      </c>
      <c r="BL74" s="8">
        <f t="shared" si="53"/>
        <v>26.47</v>
      </c>
      <c r="BM74" s="8">
        <f t="shared" si="54"/>
        <v>26.47</v>
      </c>
      <c r="BN74" s="8">
        <f t="shared" si="55"/>
        <v>27.5</v>
      </c>
      <c r="BO74" s="8">
        <f t="shared" si="56"/>
        <v>27.5</v>
      </c>
      <c r="BP74" s="139">
        <f t="shared" si="57"/>
        <v>-1.0300000000000011</v>
      </c>
      <c r="BQ74" s="139">
        <f t="shared" si="58"/>
        <v>-1.0300000000000011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990</v>
      </c>
      <c r="G75" s="16">
        <f>'[3]08'!G77</f>
        <v>0</v>
      </c>
      <c r="H75" s="17">
        <f t="shared" si="59"/>
        <v>1310</v>
      </c>
      <c r="I75" s="15">
        <f>'[3]08'!J77</f>
        <v>275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275</v>
      </c>
      <c r="P75" s="18">
        <f>frq!C75</f>
        <v>1</v>
      </c>
      <c r="Q75" s="15">
        <f t="shared" si="33"/>
        <v>275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275</v>
      </c>
      <c r="X75" s="8">
        <f t="shared" si="36"/>
        <v>25.22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25.22</v>
      </c>
      <c r="AE75" s="8">
        <f t="shared" si="43"/>
        <v>25.22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25.22</v>
      </c>
      <c r="AL75" s="8">
        <f t="shared" si="35"/>
        <v>224.56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224.56</v>
      </c>
      <c r="AT75" s="8">
        <v>24.28</v>
      </c>
      <c r="AU75" s="8">
        <v>24.28</v>
      </c>
      <c r="AW75" s="203">
        <v>25.22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25.22</v>
      </c>
      <c r="BD75" s="203">
        <v>25.22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25.22</v>
      </c>
      <c r="BL75" s="8">
        <f t="shared" si="53"/>
        <v>24.28</v>
      </c>
      <c r="BM75" s="8">
        <f t="shared" si="54"/>
        <v>24.28</v>
      </c>
      <c r="BN75" s="8">
        <f t="shared" si="55"/>
        <v>25.22</v>
      </c>
      <c r="BO75" s="8">
        <f t="shared" si="56"/>
        <v>25.22</v>
      </c>
      <c r="BP75" s="139">
        <f t="shared" si="57"/>
        <v>-0.93999999999999773</v>
      </c>
      <c r="BQ75" s="139">
        <f t="shared" si="58"/>
        <v>-0.93999999999999773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990</v>
      </c>
      <c r="G76" s="16">
        <f>'[3]08'!G78</f>
        <v>0</v>
      </c>
      <c r="H76" s="17">
        <f t="shared" si="59"/>
        <v>1310</v>
      </c>
      <c r="I76" s="15">
        <f>'[3]08'!J78</f>
        <v>275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275</v>
      </c>
      <c r="P76" s="18">
        <f>frq!C76</f>
        <v>1</v>
      </c>
      <c r="Q76" s="15">
        <f t="shared" si="33"/>
        <v>275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275</v>
      </c>
      <c r="X76" s="8">
        <f t="shared" si="36"/>
        <v>25.22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25.22</v>
      </c>
      <c r="AE76" s="8">
        <f t="shared" si="43"/>
        <v>25.22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25.22</v>
      </c>
      <c r="AL76" s="8">
        <f t="shared" si="35"/>
        <v>224.56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224.56</v>
      </c>
      <c r="AT76" s="8">
        <v>24.28</v>
      </c>
      <c r="AU76" s="8">
        <v>24.28</v>
      </c>
      <c r="AW76" s="203">
        <v>25.22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25.22</v>
      </c>
      <c r="BD76" s="203">
        <v>25.22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25.22</v>
      </c>
      <c r="BL76" s="8">
        <f t="shared" si="53"/>
        <v>24.28</v>
      </c>
      <c r="BM76" s="8">
        <f t="shared" si="54"/>
        <v>24.28</v>
      </c>
      <c r="BN76" s="8">
        <f t="shared" si="55"/>
        <v>25.22</v>
      </c>
      <c r="BO76" s="8">
        <f t="shared" si="56"/>
        <v>25.22</v>
      </c>
      <c r="BP76" s="139">
        <f t="shared" si="57"/>
        <v>-0.93999999999999773</v>
      </c>
      <c r="BQ76" s="139">
        <f t="shared" si="58"/>
        <v>-0.93999999999999773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990</v>
      </c>
      <c r="G77" s="16">
        <f>'[3]08'!G79</f>
        <v>0</v>
      </c>
      <c r="H77" s="17">
        <f t="shared" si="59"/>
        <v>1310</v>
      </c>
      <c r="I77" s="15">
        <f>'[3]08'!J79</f>
        <v>275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275</v>
      </c>
      <c r="P77" s="18">
        <f>frq!C77</f>
        <v>1</v>
      </c>
      <c r="Q77" s="15">
        <f t="shared" si="33"/>
        <v>275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275</v>
      </c>
      <c r="X77" s="8">
        <f t="shared" si="36"/>
        <v>25.22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25.22</v>
      </c>
      <c r="AE77" s="8">
        <f t="shared" si="43"/>
        <v>25.22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25.22</v>
      </c>
      <c r="AL77" s="8">
        <f t="shared" si="35"/>
        <v>224.56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224.56</v>
      </c>
      <c r="AT77" s="8">
        <v>24.28</v>
      </c>
      <c r="AU77" s="8">
        <v>24.28</v>
      </c>
      <c r="AW77" s="203">
        <v>25.22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25.22</v>
      </c>
      <c r="BD77" s="203">
        <v>25.22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25.22</v>
      </c>
      <c r="BL77" s="8">
        <f t="shared" si="53"/>
        <v>24.28</v>
      </c>
      <c r="BM77" s="8">
        <f t="shared" si="54"/>
        <v>24.28</v>
      </c>
      <c r="BN77" s="8">
        <f t="shared" si="55"/>
        <v>25.22</v>
      </c>
      <c r="BO77" s="8">
        <f t="shared" si="56"/>
        <v>25.22</v>
      </c>
      <c r="BP77" s="139">
        <f t="shared" si="57"/>
        <v>-0.93999999999999773</v>
      </c>
      <c r="BQ77" s="139">
        <f t="shared" si="58"/>
        <v>-0.93999999999999773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990</v>
      </c>
      <c r="G78" s="16">
        <f>'[3]08'!G80</f>
        <v>0</v>
      </c>
      <c r="H78" s="17">
        <f t="shared" si="59"/>
        <v>1310</v>
      </c>
      <c r="I78" s="15">
        <f>'[3]08'!J80</f>
        <v>275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275</v>
      </c>
      <c r="P78" s="18">
        <f>frq!C78</f>
        <v>1</v>
      </c>
      <c r="Q78" s="15">
        <f t="shared" si="33"/>
        <v>275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275</v>
      </c>
      <c r="X78" s="8">
        <f t="shared" si="36"/>
        <v>25.22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25.22</v>
      </c>
      <c r="AE78" s="8">
        <f t="shared" si="43"/>
        <v>25.22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25.22</v>
      </c>
      <c r="AL78" s="8">
        <f t="shared" si="35"/>
        <v>224.56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224.56</v>
      </c>
      <c r="AT78" s="8">
        <v>24.28</v>
      </c>
      <c r="AU78" s="8">
        <v>24.28</v>
      </c>
      <c r="AW78" s="203">
        <v>25.22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25.22</v>
      </c>
      <c r="BD78" s="203">
        <v>25.22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25.22</v>
      </c>
      <c r="BL78" s="8">
        <f t="shared" si="53"/>
        <v>24.28</v>
      </c>
      <c r="BM78" s="8">
        <f t="shared" si="54"/>
        <v>24.28</v>
      </c>
      <c r="BN78" s="8">
        <f t="shared" si="55"/>
        <v>25.22</v>
      </c>
      <c r="BO78" s="8">
        <f t="shared" si="56"/>
        <v>25.22</v>
      </c>
      <c r="BP78" s="139">
        <f t="shared" si="57"/>
        <v>-0.93999999999999773</v>
      </c>
      <c r="BQ78" s="139">
        <f t="shared" si="58"/>
        <v>-0.93999999999999773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990</v>
      </c>
      <c r="G79" s="16">
        <f>'[3]08'!G81</f>
        <v>0</v>
      </c>
      <c r="H79" s="17">
        <f t="shared" si="59"/>
        <v>1310</v>
      </c>
      <c r="I79" s="15">
        <f>'[3]08'!J81</f>
        <v>275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275</v>
      </c>
      <c r="P79" s="18">
        <f>frq!C79</f>
        <v>1</v>
      </c>
      <c r="Q79" s="15">
        <f t="shared" si="33"/>
        <v>275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275</v>
      </c>
      <c r="X79" s="8">
        <f t="shared" si="36"/>
        <v>18.05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18.05</v>
      </c>
      <c r="AE79" s="8">
        <f t="shared" si="43"/>
        <v>18.05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18.05</v>
      </c>
      <c r="AL79" s="8">
        <f t="shared" si="35"/>
        <v>238.89999999999998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238.89999999999998</v>
      </c>
      <c r="AT79" s="8">
        <v>24.28</v>
      </c>
      <c r="AU79" s="8">
        <v>24.28</v>
      </c>
      <c r="AW79" s="203">
        <v>18.05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18.05</v>
      </c>
      <c r="BD79" s="203">
        <v>18.05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18.05</v>
      </c>
      <c r="BL79" s="8">
        <f t="shared" si="53"/>
        <v>24.28</v>
      </c>
      <c r="BM79" s="8">
        <f t="shared" si="54"/>
        <v>24.28</v>
      </c>
      <c r="BN79" s="8">
        <f t="shared" si="55"/>
        <v>18.05</v>
      </c>
      <c r="BO79" s="8">
        <f t="shared" si="56"/>
        <v>18.05</v>
      </c>
      <c r="BP79" s="139">
        <f t="shared" si="57"/>
        <v>6.23</v>
      </c>
      <c r="BQ79" s="139">
        <f t="shared" si="58"/>
        <v>6.23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990</v>
      </c>
      <c r="G80" s="16">
        <f>'[3]08'!G82</f>
        <v>0</v>
      </c>
      <c r="H80" s="17">
        <f t="shared" si="59"/>
        <v>1310</v>
      </c>
      <c r="I80" s="15">
        <f>'[3]08'!J82</f>
        <v>275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275</v>
      </c>
      <c r="P80" s="18">
        <f>frq!C80</f>
        <v>1</v>
      </c>
      <c r="Q80" s="15">
        <f t="shared" si="33"/>
        <v>275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275</v>
      </c>
      <c r="X80" s="8">
        <f t="shared" si="36"/>
        <v>18.05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18.05</v>
      </c>
      <c r="AE80" s="8">
        <f t="shared" si="43"/>
        <v>18.05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18.05</v>
      </c>
      <c r="AL80" s="8">
        <f t="shared" si="35"/>
        <v>238.89999999999998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238.89999999999998</v>
      </c>
      <c r="AT80" s="8">
        <v>17.38</v>
      </c>
      <c r="AU80" s="8">
        <v>17.38</v>
      </c>
      <c r="AW80" s="203">
        <v>18.05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18.05</v>
      </c>
      <c r="BD80" s="203">
        <v>18.05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18.05</v>
      </c>
      <c r="BL80" s="8">
        <f t="shared" si="53"/>
        <v>17.38</v>
      </c>
      <c r="BM80" s="8">
        <f t="shared" si="54"/>
        <v>17.38</v>
      </c>
      <c r="BN80" s="8">
        <f t="shared" si="55"/>
        <v>18.05</v>
      </c>
      <c r="BO80" s="8">
        <f t="shared" si="56"/>
        <v>18.05</v>
      </c>
      <c r="BP80" s="139">
        <f t="shared" si="57"/>
        <v>-0.67000000000000171</v>
      </c>
      <c r="BQ80" s="139">
        <f t="shared" si="58"/>
        <v>-0.67000000000000171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990</v>
      </c>
      <c r="G81" s="16">
        <f>'[3]08'!G83</f>
        <v>0</v>
      </c>
      <c r="H81" s="17">
        <f t="shared" si="59"/>
        <v>1310</v>
      </c>
      <c r="I81" s="15">
        <f>'[3]08'!J83</f>
        <v>275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275</v>
      </c>
      <c r="P81" s="18">
        <f>frq!C81</f>
        <v>1</v>
      </c>
      <c r="Q81" s="15">
        <f t="shared" si="33"/>
        <v>275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275</v>
      </c>
      <c r="X81" s="8">
        <f t="shared" si="36"/>
        <v>18.05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18.05</v>
      </c>
      <c r="AE81" s="8">
        <f t="shared" si="43"/>
        <v>18.05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18.05</v>
      </c>
      <c r="AL81" s="8">
        <f t="shared" si="35"/>
        <v>238.89999999999998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238.89999999999998</v>
      </c>
      <c r="AT81" s="8">
        <v>24.28</v>
      </c>
      <c r="AU81" s="8">
        <v>17.38</v>
      </c>
      <c r="AW81" s="203">
        <v>18.05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18.05</v>
      </c>
      <c r="BD81" s="203">
        <v>18.05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18.05</v>
      </c>
      <c r="BL81" s="8">
        <f t="shared" si="53"/>
        <v>24.28</v>
      </c>
      <c r="BM81" s="8">
        <f t="shared" si="54"/>
        <v>17.38</v>
      </c>
      <c r="BN81" s="8">
        <f t="shared" si="55"/>
        <v>18.05</v>
      </c>
      <c r="BO81" s="8">
        <f t="shared" si="56"/>
        <v>18.05</v>
      </c>
      <c r="BP81" s="139">
        <f t="shared" si="57"/>
        <v>6.23</v>
      </c>
      <c r="BQ81" s="139">
        <f t="shared" si="58"/>
        <v>-0.67000000000000171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990</v>
      </c>
      <c r="G82" s="16">
        <f>'[3]08'!G84</f>
        <v>0</v>
      </c>
      <c r="H82" s="17">
        <f t="shared" si="59"/>
        <v>1310</v>
      </c>
      <c r="I82" s="15">
        <f>'[3]08'!J84</f>
        <v>275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275</v>
      </c>
      <c r="P82" s="18">
        <f>frq!C82</f>
        <v>1</v>
      </c>
      <c r="Q82" s="15">
        <f t="shared" si="33"/>
        <v>275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275</v>
      </c>
      <c r="X82" s="8">
        <f t="shared" si="36"/>
        <v>18.05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18.05</v>
      </c>
      <c r="AE82" s="8">
        <f t="shared" si="43"/>
        <v>18.05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18.05</v>
      </c>
      <c r="AL82" s="8">
        <f t="shared" si="35"/>
        <v>238.89999999999998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238.89999999999998</v>
      </c>
      <c r="AT82" s="8">
        <v>24.28</v>
      </c>
      <c r="AU82" s="8">
        <v>17.38</v>
      </c>
      <c r="AW82" s="203">
        <v>18.05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18.05</v>
      </c>
      <c r="BD82" s="203">
        <v>18.05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18.05</v>
      </c>
      <c r="BL82" s="8">
        <f t="shared" si="53"/>
        <v>24.28</v>
      </c>
      <c r="BM82" s="8">
        <f t="shared" si="54"/>
        <v>17.38</v>
      </c>
      <c r="BN82" s="8">
        <f t="shared" si="55"/>
        <v>18.05</v>
      </c>
      <c r="BO82" s="8">
        <f t="shared" si="56"/>
        <v>18.05</v>
      </c>
      <c r="BP82" s="139">
        <f t="shared" si="57"/>
        <v>6.23</v>
      </c>
      <c r="BQ82" s="139">
        <f t="shared" si="58"/>
        <v>-0.67000000000000171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1010</v>
      </c>
      <c r="G83" s="16">
        <f>'[3]08'!G85</f>
        <v>0</v>
      </c>
      <c r="H83" s="17">
        <f t="shared" si="59"/>
        <v>1330</v>
      </c>
      <c r="I83" s="15">
        <f>'[3]08'!J85</f>
        <v>275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275</v>
      </c>
      <c r="P83" s="18">
        <f>frq!C83</f>
        <v>1</v>
      </c>
      <c r="Q83" s="15">
        <f t="shared" si="33"/>
        <v>275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275</v>
      </c>
      <c r="X83" s="8">
        <f t="shared" si="36"/>
        <v>25.22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25.22</v>
      </c>
      <c r="AE83" s="8">
        <f t="shared" si="43"/>
        <v>25.22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25.22</v>
      </c>
      <c r="AL83" s="8">
        <f t="shared" si="35"/>
        <v>224.56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224.56</v>
      </c>
      <c r="AT83" s="8">
        <v>24.28</v>
      </c>
      <c r="AU83" s="8">
        <v>24.28</v>
      </c>
      <c r="AW83" s="203">
        <v>25.22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25.22</v>
      </c>
      <c r="BD83" s="203">
        <v>25.22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25.22</v>
      </c>
      <c r="BL83" s="8">
        <f t="shared" si="53"/>
        <v>24.28</v>
      </c>
      <c r="BM83" s="8">
        <f t="shared" si="54"/>
        <v>24.28</v>
      </c>
      <c r="BN83" s="8">
        <f t="shared" si="55"/>
        <v>25.22</v>
      </c>
      <c r="BO83" s="8">
        <f t="shared" si="56"/>
        <v>25.22</v>
      </c>
      <c r="BP83" s="139">
        <f t="shared" si="57"/>
        <v>-0.93999999999999773</v>
      </c>
      <c r="BQ83" s="139">
        <f t="shared" si="58"/>
        <v>-0.93999999999999773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1010</v>
      </c>
      <c r="G84" s="16">
        <f>'[3]08'!G86</f>
        <v>0</v>
      </c>
      <c r="H84" s="17">
        <f t="shared" si="59"/>
        <v>1330</v>
      </c>
      <c r="I84" s="15">
        <f>'[3]08'!J86</f>
        <v>275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275</v>
      </c>
      <c r="P84" s="18">
        <f>frq!C84</f>
        <v>1</v>
      </c>
      <c r="Q84" s="15">
        <f t="shared" si="33"/>
        <v>275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275</v>
      </c>
      <c r="X84" s="8">
        <f t="shared" si="36"/>
        <v>25.22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25.22</v>
      </c>
      <c r="AE84" s="8">
        <f t="shared" si="43"/>
        <v>25.22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25.22</v>
      </c>
      <c r="AL84" s="8">
        <f t="shared" si="35"/>
        <v>224.56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224.56</v>
      </c>
      <c r="AT84" s="8">
        <v>24.28</v>
      </c>
      <c r="AU84" s="8">
        <v>24.28</v>
      </c>
      <c r="AW84" s="203">
        <v>25.22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25.22</v>
      </c>
      <c r="BD84" s="203">
        <v>25.22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25.22</v>
      </c>
      <c r="BL84" s="8">
        <f t="shared" si="53"/>
        <v>24.28</v>
      </c>
      <c r="BM84" s="8">
        <f t="shared" si="54"/>
        <v>24.28</v>
      </c>
      <c r="BN84" s="8">
        <f t="shared" si="55"/>
        <v>25.22</v>
      </c>
      <c r="BO84" s="8">
        <f t="shared" si="56"/>
        <v>25.22</v>
      </c>
      <c r="BP84" s="139">
        <f t="shared" si="57"/>
        <v>-0.93999999999999773</v>
      </c>
      <c r="BQ84" s="139">
        <f t="shared" si="58"/>
        <v>-0.93999999999999773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1010</v>
      </c>
      <c r="G85" s="16">
        <f>'[3]08'!G87</f>
        <v>0</v>
      </c>
      <c r="H85" s="17">
        <f t="shared" si="59"/>
        <v>1330</v>
      </c>
      <c r="I85" s="15">
        <f>'[3]08'!J87</f>
        <v>275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275</v>
      </c>
      <c r="P85" s="18">
        <f>frq!C85</f>
        <v>1</v>
      </c>
      <c r="Q85" s="15">
        <f t="shared" si="33"/>
        <v>275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275</v>
      </c>
      <c r="X85" s="8">
        <f t="shared" si="36"/>
        <v>27.5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27.5</v>
      </c>
      <c r="AE85" s="8">
        <f t="shared" si="43"/>
        <v>27.5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27.5</v>
      </c>
      <c r="AL85" s="8">
        <f t="shared" si="35"/>
        <v>220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</v>
      </c>
      <c r="AT85" s="8">
        <v>24.28</v>
      </c>
      <c r="AU85" s="8">
        <v>24.28</v>
      </c>
      <c r="AW85" s="203">
        <v>27.5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27.5</v>
      </c>
      <c r="BD85" s="203">
        <v>27.5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27.5</v>
      </c>
      <c r="BL85" s="8">
        <f t="shared" si="53"/>
        <v>24.28</v>
      </c>
      <c r="BM85" s="8">
        <f t="shared" si="54"/>
        <v>24.28</v>
      </c>
      <c r="BN85" s="8">
        <f t="shared" si="55"/>
        <v>27.5</v>
      </c>
      <c r="BO85" s="8">
        <f t="shared" si="56"/>
        <v>27.5</v>
      </c>
      <c r="BP85" s="139">
        <f t="shared" si="57"/>
        <v>-3.2199999999999989</v>
      </c>
      <c r="BQ85" s="139">
        <f t="shared" si="58"/>
        <v>-3.2199999999999989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1010</v>
      </c>
      <c r="G86" s="16">
        <f>'[3]08'!G88</f>
        <v>0</v>
      </c>
      <c r="H86" s="17">
        <f t="shared" si="59"/>
        <v>1330</v>
      </c>
      <c r="I86" s="15">
        <f>'[3]08'!J88</f>
        <v>275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275</v>
      </c>
      <c r="P86" s="18">
        <f>frq!C86</f>
        <v>1</v>
      </c>
      <c r="Q86" s="15">
        <f t="shared" si="33"/>
        <v>275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275</v>
      </c>
      <c r="X86" s="8">
        <f t="shared" si="36"/>
        <v>27.5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27.5</v>
      </c>
      <c r="AE86" s="8">
        <f t="shared" si="43"/>
        <v>27.5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27.5</v>
      </c>
      <c r="AL86" s="8">
        <f t="shared" si="35"/>
        <v>220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</v>
      </c>
      <c r="AT86" s="8">
        <v>24.28</v>
      </c>
      <c r="AU86" s="8">
        <v>24.28</v>
      </c>
      <c r="AW86" s="203">
        <v>27.5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27.5</v>
      </c>
      <c r="BD86" s="203">
        <v>27.5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27.5</v>
      </c>
      <c r="BL86" s="8">
        <f t="shared" si="53"/>
        <v>24.28</v>
      </c>
      <c r="BM86" s="8">
        <f t="shared" si="54"/>
        <v>24.28</v>
      </c>
      <c r="BN86" s="8">
        <f t="shared" si="55"/>
        <v>27.5</v>
      </c>
      <c r="BO86" s="8">
        <f t="shared" si="56"/>
        <v>27.5</v>
      </c>
      <c r="BP86" s="139">
        <f t="shared" si="57"/>
        <v>-3.2199999999999989</v>
      </c>
      <c r="BQ86" s="139">
        <f t="shared" si="58"/>
        <v>-3.2199999999999989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1010</v>
      </c>
      <c r="G87" s="16">
        <f>'[3]08'!G89</f>
        <v>0</v>
      </c>
      <c r="H87" s="17">
        <f t="shared" si="59"/>
        <v>1330</v>
      </c>
      <c r="I87" s="15">
        <f>'[3]08'!J89</f>
        <v>275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275</v>
      </c>
      <c r="P87" s="18">
        <f>frq!C87</f>
        <v>1</v>
      </c>
      <c r="Q87" s="15">
        <f t="shared" si="33"/>
        <v>275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275</v>
      </c>
      <c r="X87" s="8">
        <f t="shared" si="36"/>
        <v>27.5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27.5</v>
      </c>
      <c r="AE87" s="8">
        <f t="shared" si="43"/>
        <v>27.5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27.5</v>
      </c>
      <c r="AL87" s="8">
        <f t="shared" si="35"/>
        <v>220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</v>
      </c>
      <c r="AT87" s="8">
        <v>26.47</v>
      </c>
      <c r="AU87" s="8">
        <v>26.47</v>
      </c>
      <c r="AW87" s="203">
        <v>27.5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27.5</v>
      </c>
      <c r="BD87" s="203">
        <v>27.5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27.5</v>
      </c>
      <c r="BL87" s="8">
        <f t="shared" si="53"/>
        <v>26.47</v>
      </c>
      <c r="BM87" s="8">
        <f t="shared" si="54"/>
        <v>26.47</v>
      </c>
      <c r="BN87" s="8">
        <f t="shared" si="55"/>
        <v>27.5</v>
      </c>
      <c r="BO87" s="8">
        <f t="shared" si="56"/>
        <v>27.5</v>
      </c>
      <c r="BP87" s="139">
        <f t="shared" si="57"/>
        <v>-1.0300000000000011</v>
      </c>
      <c r="BQ87" s="139">
        <f t="shared" si="58"/>
        <v>-1.0300000000000011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1010</v>
      </c>
      <c r="G88" s="16">
        <f>'[3]08'!G90</f>
        <v>0</v>
      </c>
      <c r="H88" s="17">
        <f t="shared" si="59"/>
        <v>1330</v>
      </c>
      <c r="I88" s="15">
        <f>'[3]08'!J90</f>
        <v>275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275</v>
      </c>
      <c r="P88" s="18">
        <f>frq!C88</f>
        <v>1</v>
      </c>
      <c r="Q88" s="15">
        <f t="shared" si="33"/>
        <v>275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275</v>
      </c>
      <c r="X88" s="8">
        <f t="shared" si="36"/>
        <v>27.5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27.5</v>
      </c>
      <c r="AE88" s="8">
        <f t="shared" si="43"/>
        <v>27.5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27.5</v>
      </c>
      <c r="AL88" s="8">
        <f t="shared" si="35"/>
        <v>220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</v>
      </c>
      <c r="AT88" s="8">
        <v>26.47</v>
      </c>
      <c r="AU88" s="8">
        <v>26.47</v>
      </c>
      <c r="AW88" s="203">
        <v>27.5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27.5</v>
      </c>
      <c r="BD88" s="203">
        <v>27.5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27.5</v>
      </c>
      <c r="BL88" s="8">
        <f t="shared" si="53"/>
        <v>26.47</v>
      </c>
      <c r="BM88" s="8">
        <f t="shared" si="54"/>
        <v>26.47</v>
      </c>
      <c r="BN88" s="8">
        <f t="shared" si="55"/>
        <v>27.5</v>
      </c>
      <c r="BO88" s="8">
        <f t="shared" si="56"/>
        <v>27.5</v>
      </c>
      <c r="BP88" s="139">
        <f t="shared" si="57"/>
        <v>-1.0300000000000011</v>
      </c>
      <c r="BQ88" s="139">
        <f t="shared" si="58"/>
        <v>-1.0300000000000011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1010</v>
      </c>
      <c r="G89" s="16">
        <f>'[3]08'!G91</f>
        <v>0</v>
      </c>
      <c r="H89" s="17">
        <f t="shared" si="59"/>
        <v>1330</v>
      </c>
      <c r="I89" s="15">
        <f>'[3]08'!J91</f>
        <v>275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275</v>
      </c>
      <c r="P89" s="18">
        <f>frq!C89</f>
        <v>1</v>
      </c>
      <c r="Q89" s="15">
        <f t="shared" si="33"/>
        <v>275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275</v>
      </c>
      <c r="X89" s="8">
        <f t="shared" si="36"/>
        <v>27.5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27.5</v>
      </c>
      <c r="AE89" s="8">
        <f t="shared" si="43"/>
        <v>27.5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27.5</v>
      </c>
      <c r="AL89" s="8">
        <f t="shared" si="35"/>
        <v>220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</v>
      </c>
      <c r="AT89" s="8">
        <v>26.47</v>
      </c>
      <c r="AU89" s="8">
        <v>26.47</v>
      </c>
      <c r="AW89" s="203">
        <v>27.5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27.5</v>
      </c>
      <c r="BD89" s="203">
        <v>27.5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27.5</v>
      </c>
      <c r="BL89" s="8">
        <f t="shared" si="53"/>
        <v>26.47</v>
      </c>
      <c r="BM89" s="8">
        <f t="shared" si="54"/>
        <v>26.47</v>
      </c>
      <c r="BN89" s="8">
        <f t="shared" si="55"/>
        <v>27.5</v>
      </c>
      <c r="BO89" s="8">
        <f t="shared" si="56"/>
        <v>27.5</v>
      </c>
      <c r="BP89" s="139">
        <f t="shared" si="57"/>
        <v>-1.0300000000000011</v>
      </c>
      <c r="BQ89" s="139">
        <f t="shared" si="58"/>
        <v>-1.0300000000000011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1010</v>
      </c>
      <c r="G90" s="16">
        <f>'[3]08'!G92</f>
        <v>0</v>
      </c>
      <c r="H90" s="17">
        <f t="shared" si="59"/>
        <v>1330</v>
      </c>
      <c r="I90" s="15">
        <f>'[3]08'!J92</f>
        <v>275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275</v>
      </c>
      <c r="P90" s="18">
        <f>frq!C90</f>
        <v>1</v>
      </c>
      <c r="Q90" s="15">
        <f t="shared" si="33"/>
        <v>275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275</v>
      </c>
      <c r="X90" s="8">
        <f t="shared" si="36"/>
        <v>27.5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27.5</v>
      </c>
      <c r="AE90" s="8">
        <f t="shared" si="43"/>
        <v>27.5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27.5</v>
      </c>
      <c r="AL90" s="8">
        <f t="shared" si="35"/>
        <v>220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</v>
      </c>
      <c r="AT90" s="8">
        <v>26.47</v>
      </c>
      <c r="AU90" s="8">
        <v>26.47</v>
      </c>
      <c r="AW90" s="203">
        <v>27.5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27.5</v>
      </c>
      <c r="BD90" s="203">
        <v>27.5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27.5</v>
      </c>
      <c r="BL90" s="8">
        <f t="shared" si="53"/>
        <v>26.47</v>
      </c>
      <c r="BM90" s="8">
        <f t="shared" si="54"/>
        <v>26.47</v>
      </c>
      <c r="BN90" s="8">
        <f t="shared" si="55"/>
        <v>27.5</v>
      </c>
      <c r="BO90" s="8">
        <f t="shared" si="56"/>
        <v>27.5</v>
      </c>
      <c r="BP90" s="139">
        <f t="shared" si="57"/>
        <v>-1.0300000000000011</v>
      </c>
      <c r="BQ90" s="139">
        <f t="shared" si="58"/>
        <v>-1.0300000000000011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1010</v>
      </c>
      <c r="G91" s="16">
        <f>'[3]08'!G93</f>
        <v>0</v>
      </c>
      <c r="H91" s="17">
        <f t="shared" si="59"/>
        <v>1330</v>
      </c>
      <c r="I91" s="15">
        <f>'[3]08'!J93</f>
        <v>275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275</v>
      </c>
      <c r="P91" s="18">
        <f>frq!C91</f>
        <v>1</v>
      </c>
      <c r="Q91" s="15">
        <f t="shared" si="33"/>
        <v>275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275</v>
      </c>
      <c r="X91" s="8">
        <f t="shared" si="36"/>
        <v>27.5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27.5</v>
      </c>
      <c r="AE91" s="8">
        <f t="shared" si="43"/>
        <v>27.5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27.5</v>
      </c>
      <c r="AL91" s="8">
        <f t="shared" si="35"/>
        <v>220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</v>
      </c>
      <c r="AT91" s="8">
        <v>26.47</v>
      </c>
      <c r="AU91" s="8">
        <v>26.47</v>
      </c>
      <c r="AW91" s="203">
        <v>27.5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27.5</v>
      </c>
      <c r="BD91" s="203">
        <v>27.5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27.5</v>
      </c>
      <c r="BL91" s="8">
        <f t="shared" si="53"/>
        <v>26.47</v>
      </c>
      <c r="BM91" s="8">
        <f t="shared" si="54"/>
        <v>26.47</v>
      </c>
      <c r="BN91" s="8">
        <f t="shared" si="55"/>
        <v>27.5</v>
      </c>
      <c r="BO91" s="8">
        <f t="shared" si="56"/>
        <v>27.5</v>
      </c>
      <c r="BP91" s="139">
        <f t="shared" si="57"/>
        <v>-1.0300000000000011</v>
      </c>
      <c r="BQ91" s="139">
        <f t="shared" si="58"/>
        <v>-1.0300000000000011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1010</v>
      </c>
      <c r="G92" s="16">
        <f>'[3]08'!G94</f>
        <v>0</v>
      </c>
      <c r="H92" s="17">
        <f t="shared" si="59"/>
        <v>1330</v>
      </c>
      <c r="I92" s="15">
        <f>'[3]08'!J94</f>
        <v>275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275</v>
      </c>
      <c r="P92" s="18">
        <f>frq!C92</f>
        <v>1</v>
      </c>
      <c r="Q92" s="15">
        <f t="shared" si="33"/>
        <v>275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275</v>
      </c>
      <c r="X92" s="8">
        <f t="shared" si="36"/>
        <v>27.5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27.5</v>
      </c>
      <c r="AE92" s="8">
        <f t="shared" si="43"/>
        <v>27.5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27.5</v>
      </c>
      <c r="AL92" s="8">
        <f t="shared" si="35"/>
        <v>220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</v>
      </c>
      <c r="AT92" s="8">
        <v>26.47</v>
      </c>
      <c r="AU92" s="8">
        <v>26.47</v>
      </c>
      <c r="AW92" s="203">
        <v>27.5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27.5</v>
      </c>
      <c r="BD92" s="203">
        <v>27.5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27.5</v>
      </c>
      <c r="BL92" s="8">
        <f t="shared" si="53"/>
        <v>26.47</v>
      </c>
      <c r="BM92" s="8">
        <f t="shared" si="54"/>
        <v>26.47</v>
      </c>
      <c r="BN92" s="8">
        <f t="shared" si="55"/>
        <v>27.5</v>
      </c>
      <c r="BO92" s="8">
        <f t="shared" si="56"/>
        <v>27.5</v>
      </c>
      <c r="BP92" s="139">
        <f t="shared" si="57"/>
        <v>-1.0300000000000011</v>
      </c>
      <c r="BQ92" s="139">
        <f t="shared" si="58"/>
        <v>-1.0300000000000011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1010</v>
      </c>
      <c r="G93" s="16">
        <f>'[3]08'!G95</f>
        <v>0</v>
      </c>
      <c r="H93" s="17">
        <f t="shared" si="59"/>
        <v>1330</v>
      </c>
      <c r="I93" s="15">
        <f>'[3]08'!J95</f>
        <v>275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275</v>
      </c>
      <c r="P93" s="18">
        <f>frq!C93</f>
        <v>1</v>
      </c>
      <c r="Q93" s="15">
        <f t="shared" si="33"/>
        <v>275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275</v>
      </c>
      <c r="X93" s="8">
        <f t="shared" si="36"/>
        <v>27.5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27.5</v>
      </c>
      <c r="AE93" s="8">
        <f t="shared" si="43"/>
        <v>27.5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27.5</v>
      </c>
      <c r="AL93" s="8">
        <f t="shared" si="35"/>
        <v>220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220</v>
      </c>
      <c r="AT93" s="8">
        <v>26.47</v>
      </c>
      <c r="AU93" s="8">
        <v>26.47</v>
      </c>
      <c r="AW93" s="203">
        <v>27.5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27.5</v>
      </c>
      <c r="BD93" s="203">
        <v>27.5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27.5</v>
      </c>
      <c r="BL93" s="8">
        <f t="shared" si="53"/>
        <v>26.47</v>
      </c>
      <c r="BM93" s="8">
        <f t="shared" si="54"/>
        <v>26.47</v>
      </c>
      <c r="BN93" s="8">
        <f t="shared" si="55"/>
        <v>27.5</v>
      </c>
      <c r="BO93" s="8">
        <f t="shared" si="56"/>
        <v>27.5</v>
      </c>
      <c r="BP93" s="139">
        <f t="shared" si="57"/>
        <v>-1.0300000000000011</v>
      </c>
      <c r="BQ93" s="139">
        <f t="shared" si="58"/>
        <v>-1.0300000000000011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1010</v>
      </c>
      <c r="G94" s="16">
        <f>'[3]08'!G96</f>
        <v>0</v>
      </c>
      <c r="H94" s="17">
        <f t="shared" si="59"/>
        <v>1330</v>
      </c>
      <c r="I94" s="15">
        <f>'[3]08'!J96</f>
        <v>275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275</v>
      </c>
      <c r="P94" s="18">
        <f>frq!C94</f>
        <v>1</v>
      </c>
      <c r="Q94" s="15">
        <f t="shared" si="33"/>
        <v>275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275</v>
      </c>
      <c r="X94" s="8">
        <f t="shared" si="36"/>
        <v>27.5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27.5</v>
      </c>
      <c r="AE94" s="8">
        <f t="shared" si="43"/>
        <v>27.5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27.5</v>
      </c>
      <c r="AL94" s="8">
        <f t="shared" si="35"/>
        <v>220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220</v>
      </c>
      <c r="AT94" s="8">
        <v>26.47</v>
      </c>
      <c r="AU94" s="8">
        <v>26.47</v>
      </c>
      <c r="AW94" s="203">
        <v>27.5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27.5</v>
      </c>
      <c r="BD94" s="203">
        <v>27.5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27.5</v>
      </c>
      <c r="BL94" s="8">
        <f t="shared" si="53"/>
        <v>26.47</v>
      </c>
      <c r="BM94" s="8">
        <f t="shared" si="54"/>
        <v>26.47</v>
      </c>
      <c r="BN94" s="8">
        <f t="shared" si="55"/>
        <v>27.5</v>
      </c>
      <c r="BO94" s="8">
        <f t="shared" si="56"/>
        <v>27.5</v>
      </c>
      <c r="BP94" s="139">
        <f t="shared" si="57"/>
        <v>-1.0300000000000011</v>
      </c>
      <c r="BQ94" s="139">
        <f t="shared" si="58"/>
        <v>-1.0300000000000011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1010</v>
      </c>
      <c r="G95" s="16">
        <f>'[3]08'!G97</f>
        <v>0</v>
      </c>
      <c r="H95" s="17">
        <f t="shared" si="59"/>
        <v>1330</v>
      </c>
      <c r="I95" s="15">
        <f>'[3]08'!J97</f>
        <v>275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275</v>
      </c>
      <c r="P95" s="18">
        <f>frq!C95</f>
        <v>1</v>
      </c>
      <c r="Q95" s="15">
        <f t="shared" si="33"/>
        <v>275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275</v>
      </c>
      <c r="X95" s="8">
        <f t="shared" si="36"/>
        <v>27.5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27.5</v>
      </c>
      <c r="AE95" s="8">
        <f t="shared" si="43"/>
        <v>27.5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27.5</v>
      </c>
      <c r="AL95" s="8">
        <f t="shared" si="35"/>
        <v>220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</v>
      </c>
      <c r="AT95" s="8">
        <v>26.47</v>
      </c>
      <c r="AU95" s="8">
        <v>26.47</v>
      </c>
      <c r="AW95" s="203">
        <v>27.5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27.5</v>
      </c>
      <c r="BD95" s="203">
        <v>27.5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27.5</v>
      </c>
      <c r="BL95" s="8">
        <f t="shared" si="53"/>
        <v>26.47</v>
      </c>
      <c r="BM95" s="8">
        <f t="shared" si="54"/>
        <v>26.47</v>
      </c>
      <c r="BN95" s="8">
        <f t="shared" si="55"/>
        <v>27.5</v>
      </c>
      <c r="BO95" s="8">
        <f t="shared" si="56"/>
        <v>27.5</v>
      </c>
      <c r="BP95" s="139">
        <f t="shared" si="57"/>
        <v>-1.0300000000000011</v>
      </c>
      <c r="BQ95" s="139">
        <f t="shared" si="58"/>
        <v>-1.0300000000000011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1010</v>
      </c>
      <c r="G96" s="16">
        <f>'[3]08'!G98</f>
        <v>0</v>
      </c>
      <c r="H96" s="17">
        <f t="shared" si="59"/>
        <v>1330</v>
      </c>
      <c r="I96" s="15">
        <f>'[3]08'!J98</f>
        <v>275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275</v>
      </c>
      <c r="P96" s="18">
        <f>frq!C96</f>
        <v>1</v>
      </c>
      <c r="Q96" s="15">
        <f t="shared" si="33"/>
        <v>275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275</v>
      </c>
      <c r="X96" s="8">
        <f t="shared" si="36"/>
        <v>27.5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27.5</v>
      </c>
      <c r="AE96" s="8">
        <f t="shared" si="43"/>
        <v>27.5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27.5</v>
      </c>
      <c r="AL96" s="8">
        <f t="shared" si="35"/>
        <v>220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</v>
      </c>
      <c r="AT96" s="8">
        <v>26.47</v>
      </c>
      <c r="AU96" s="8">
        <v>26.47</v>
      </c>
      <c r="AW96" s="203">
        <v>27.5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27.5</v>
      </c>
      <c r="BD96" s="203">
        <v>27.5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27.5</v>
      </c>
      <c r="BL96" s="8">
        <f t="shared" si="53"/>
        <v>26.47</v>
      </c>
      <c r="BM96" s="8">
        <f t="shared" si="54"/>
        <v>26.47</v>
      </c>
      <c r="BN96" s="8">
        <f t="shared" si="55"/>
        <v>27.5</v>
      </c>
      <c r="BO96" s="8">
        <f t="shared" si="56"/>
        <v>27.5</v>
      </c>
      <c r="BP96" s="139">
        <f t="shared" si="57"/>
        <v>-1.0300000000000011</v>
      </c>
      <c r="BQ96" s="139">
        <f t="shared" si="58"/>
        <v>-1.0300000000000011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1010</v>
      </c>
      <c r="G97" s="16">
        <f>'[3]08'!G99</f>
        <v>0</v>
      </c>
      <c r="H97" s="17">
        <f t="shared" si="59"/>
        <v>1330</v>
      </c>
      <c r="I97" s="15">
        <f>'[3]08'!J99</f>
        <v>275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275</v>
      </c>
      <c r="P97" s="18">
        <f>frq!C97</f>
        <v>1</v>
      </c>
      <c r="Q97" s="15">
        <f t="shared" si="33"/>
        <v>275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275</v>
      </c>
      <c r="X97" s="8">
        <f t="shared" si="36"/>
        <v>27.5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27.5</v>
      </c>
      <c r="AE97" s="8">
        <f t="shared" si="43"/>
        <v>27.5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27.5</v>
      </c>
      <c r="AL97" s="8">
        <f t="shared" si="35"/>
        <v>220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</v>
      </c>
      <c r="AT97" s="8">
        <v>26.47</v>
      </c>
      <c r="AU97" s="8">
        <v>26.47</v>
      </c>
      <c r="AW97" s="203">
        <v>27.5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27.5</v>
      </c>
      <c r="BD97" s="203">
        <v>27.5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27.5</v>
      </c>
      <c r="BL97" s="8">
        <f t="shared" si="53"/>
        <v>26.47</v>
      </c>
      <c r="BM97" s="8">
        <f t="shared" si="54"/>
        <v>26.47</v>
      </c>
      <c r="BN97" s="8">
        <f t="shared" si="55"/>
        <v>27.5</v>
      </c>
      <c r="BO97" s="8">
        <f t="shared" si="56"/>
        <v>27.5</v>
      </c>
      <c r="BP97" s="139">
        <f t="shared" si="57"/>
        <v>-1.0300000000000011</v>
      </c>
      <c r="BQ97" s="139">
        <f t="shared" si="58"/>
        <v>-1.0300000000000011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1010</v>
      </c>
      <c r="G98" s="16">
        <f>'[3]08'!G100</f>
        <v>0</v>
      </c>
      <c r="H98" s="17">
        <f t="shared" si="59"/>
        <v>1330</v>
      </c>
      <c r="I98" s="15">
        <f>'[3]08'!J100</f>
        <v>275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275</v>
      </c>
      <c r="P98" s="18">
        <f>frq!C98</f>
        <v>1</v>
      </c>
      <c r="Q98" s="15">
        <f t="shared" si="33"/>
        <v>275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275</v>
      </c>
      <c r="X98" s="8">
        <f t="shared" si="36"/>
        <v>27.5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27.5</v>
      </c>
      <c r="AE98" s="8">
        <f t="shared" si="43"/>
        <v>27.5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27.5</v>
      </c>
      <c r="AL98" s="8">
        <f t="shared" si="35"/>
        <v>220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</v>
      </c>
      <c r="AT98" s="8">
        <v>26.47</v>
      </c>
      <c r="AU98" s="8">
        <v>26.47</v>
      </c>
      <c r="AW98" s="203">
        <v>27.5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27.5</v>
      </c>
      <c r="BD98" s="203">
        <v>27.5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27.5</v>
      </c>
      <c r="BL98" s="8">
        <f t="shared" si="53"/>
        <v>26.47</v>
      </c>
      <c r="BM98" s="8">
        <f t="shared" si="54"/>
        <v>26.47</v>
      </c>
      <c r="BN98" s="8">
        <f t="shared" si="55"/>
        <v>27.5</v>
      </c>
      <c r="BO98" s="8">
        <f t="shared" si="56"/>
        <v>27.5</v>
      </c>
      <c r="BP98" s="139">
        <f t="shared" si="57"/>
        <v>-1.0300000000000011</v>
      </c>
      <c r="BQ98" s="139">
        <f t="shared" si="58"/>
        <v>-1.0300000000000011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23.94</v>
      </c>
      <c r="G99" s="15">
        <f t="shared" si="62"/>
        <v>0.1</v>
      </c>
      <c r="H99" s="15">
        <f t="shared" si="62"/>
        <v>31.72</v>
      </c>
      <c r="I99" s="15">
        <f t="shared" si="62"/>
        <v>6.6136710000000019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0.1</v>
      </c>
      <c r="O99" s="15">
        <f t="shared" si="62"/>
        <v>6.7136710000000024</v>
      </c>
      <c r="P99" s="15">
        <f t="shared" si="62"/>
        <v>2.4E-2</v>
      </c>
      <c r="Q99" s="15">
        <f t="shared" si="62"/>
        <v>6.6136710000000019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0.1</v>
      </c>
      <c r="W99" s="15">
        <f t="shared" si="62"/>
        <v>6.7136710000000024</v>
      </c>
      <c r="X99" s="15">
        <f t="shared" si="62"/>
        <v>0.63441750000000008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8.3350000000000004E-3</v>
      </c>
      <c r="AD99" s="15">
        <f t="shared" si="62"/>
        <v>0.64275250000000017</v>
      </c>
      <c r="AE99" s="15">
        <f t="shared" si="62"/>
        <v>0.67577999999999994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8.3350000000000004E-3</v>
      </c>
      <c r="AK99" s="15">
        <f t="shared" si="62"/>
        <v>0.68411500000000003</v>
      </c>
      <c r="AL99" s="15">
        <f t="shared" si="62"/>
        <v>5.3034735000000053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8.3329999999999987E-2</v>
      </c>
      <c r="AR99" s="15">
        <f t="shared" si="62"/>
        <v>5.3868035000000063</v>
      </c>
      <c r="AS99" s="15">
        <f t="shared" si="62"/>
        <v>0</v>
      </c>
      <c r="AT99" s="15">
        <f t="shared" si="62"/>
        <v>0.60053999999999952</v>
      </c>
      <c r="AU99" s="15">
        <f t="shared" si="62"/>
        <v>0.64743499999999954</v>
      </c>
      <c r="AV99" s="15">
        <f t="shared" si="62"/>
        <v>0</v>
      </c>
      <c r="AW99" s="15">
        <f t="shared" si="62"/>
        <v>0.63441750000000008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8.3350000000000004E-3</v>
      </c>
      <c r="BC99" s="15">
        <f t="shared" si="62"/>
        <v>0.64275250000000017</v>
      </c>
      <c r="BD99" s="15">
        <f t="shared" si="62"/>
        <v>0.67577999999999994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8.3350000000000004E-3</v>
      </c>
      <c r="BJ99" s="15">
        <f t="shared" ref="BJ99:BQ99" si="63">SUM(BJ3:BJ98)/4000</f>
        <v>0.68411500000000003</v>
      </c>
      <c r="BK99" s="15"/>
      <c r="BL99" s="15">
        <f t="shared" si="63"/>
        <v>0.60053999999999952</v>
      </c>
      <c r="BM99" s="15">
        <f t="shared" si="63"/>
        <v>0.64743499999999954</v>
      </c>
      <c r="BN99" s="15">
        <f t="shared" si="63"/>
        <v>0.64275250000000017</v>
      </c>
      <c r="BO99" s="15">
        <f t="shared" si="63"/>
        <v>0.68411500000000003</v>
      </c>
      <c r="BP99" s="15">
        <f t="shared" si="63"/>
        <v>-4.2212499999999965E-2</v>
      </c>
      <c r="BQ99" s="15">
        <f t="shared" si="63"/>
        <v>-3.6679999999999942E-2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212.01</v>
      </c>
      <c r="E27">
        <f>BAWANA!AM27</f>
        <v>0</v>
      </c>
      <c r="F27">
        <f t="shared" si="4"/>
        <v>256</v>
      </c>
      <c r="G27">
        <f t="shared" si="5"/>
        <v>212.01</v>
      </c>
      <c r="H27" s="112"/>
      <c r="I27">
        <f>BRPL_EOD!AI27+BRPL_EOD!AJ27</f>
        <v>84</v>
      </c>
      <c r="J27">
        <f>BYPL_EOD!AI27+BYPL_EOD!AJ27</f>
        <v>46.78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56.54</v>
      </c>
      <c r="N27">
        <f t="shared" si="0"/>
        <v>212.01</v>
      </c>
      <c r="O27" s="112">
        <f t="shared" si="1"/>
        <v>0</v>
      </c>
      <c r="P27">
        <v>84</v>
      </c>
      <c r="Q27">
        <v>46.78</v>
      </c>
      <c r="R27">
        <v>5</v>
      </c>
      <c r="S27">
        <v>19.690000000000001</v>
      </c>
      <c r="T27">
        <v>56.54</v>
      </c>
      <c r="U27" s="114">
        <f t="shared" si="2"/>
        <v>212.01</v>
      </c>
      <c r="V27" s="112">
        <f t="shared" si="3"/>
        <v>0</v>
      </c>
      <c r="Y27">
        <f>BAWANA!AW27+BAWANA!AX27</f>
        <v>25.99</v>
      </c>
      <c r="Z27">
        <f>BAWANA!BD27+BAWANA!BE27</f>
        <v>32</v>
      </c>
      <c r="AA27">
        <f>BAWANA!X27+BAWANA!Y27</f>
        <v>25.99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212.01</v>
      </c>
      <c r="E28">
        <f>BAWANA!AM28</f>
        <v>0</v>
      </c>
      <c r="F28">
        <f t="shared" si="4"/>
        <v>256</v>
      </c>
      <c r="G28">
        <f t="shared" si="5"/>
        <v>212.01</v>
      </c>
      <c r="H28" s="112"/>
      <c r="I28">
        <f>BRPL_EOD!AI28+BRPL_EOD!AJ28</f>
        <v>84</v>
      </c>
      <c r="J28">
        <f>BYPL_EOD!AI28+BYPL_EOD!AJ28</f>
        <v>46.78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56.54</v>
      </c>
      <c r="N28">
        <f t="shared" si="0"/>
        <v>212.01</v>
      </c>
      <c r="O28" s="112">
        <f t="shared" si="1"/>
        <v>0</v>
      </c>
      <c r="P28">
        <v>84</v>
      </c>
      <c r="Q28">
        <v>46.78</v>
      </c>
      <c r="R28">
        <v>5</v>
      </c>
      <c r="S28">
        <v>19.690000000000001</v>
      </c>
      <c r="T28">
        <v>56.54</v>
      </c>
      <c r="U28" s="114">
        <f t="shared" si="2"/>
        <v>212.01</v>
      </c>
      <c r="V28" s="112">
        <f t="shared" si="3"/>
        <v>0</v>
      </c>
      <c r="Y28">
        <f>BAWANA!AW28+BAWANA!AX28</f>
        <v>25.99</v>
      </c>
      <c r="Z28">
        <f>BAWANA!BD28+BAWANA!BE28</f>
        <v>32</v>
      </c>
      <c r="AA28">
        <f>BAWANA!X28+BAWANA!Y28</f>
        <v>25.99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212.01</v>
      </c>
      <c r="E29">
        <f>BAWANA!AM29</f>
        <v>0</v>
      </c>
      <c r="F29">
        <f t="shared" si="4"/>
        <v>256</v>
      </c>
      <c r="G29">
        <f t="shared" si="5"/>
        <v>212.01</v>
      </c>
      <c r="H29" s="112"/>
      <c r="I29">
        <f>BRPL_EOD!AI29+BRPL_EOD!AJ29</f>
        <v>84</v>
      </c>
      <c r="J29">
        <f>BYPL_EOD!AI29+BYPL_EOD!AJ29</f>
        <v>46.78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56.54</v>
      </c>
      <c r="N29">
        <f t="shared" si="0"/>
        <v>212.01</v>
      </c>
      <c r="O29" s="112">
        <f t="shared" si="1"/>
        <v>0</v>
      </c>
      <c r="P29">
        <v>84</v>
      </c>
      <c r="Q29">
        <v>46.78</v>
      </c>
      <c r="R29">
        <v>5</v>
      </c>
      <c r="S29">
        <v>19.690000000000001</v>
      </c>
      <c r="T29">
        <v>56.54</v>
      </c>
      <c r="U29" s="114">
        <f t="shared" si="2"/>
        <v>212.01</v>
      </c>
      <c r="V29" s="112">
        <f t="shared" si="3"/>
        <v>0</v>
      </c>
      <c r="Y29">
        <f>BAWANA!AW29+BAWANA!AX29</f>
        <v>25.99</v>
      </c>
      <c r="Z29">
        <f>BAWANA!BD29+BAWANA!BE29</f>
        <v>32</v>
      </c>
      <c r="AA29">
        <f>BAWANA!X29+BAWANA!Y29</f>
        <v>25.99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238.90600000000001</v>
      </c>
      <c r="E30">
        <f>BAWANA!AM30</f>
        <v>0</v>
      </c>
      <c r="F30">
        <f t="shared" si="4"/>
        <v>256</v>
      </c>
      <c r="G30">
        <f t="shared" si="5"/>
        <v>238.90600000000001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69.61</v>
      </c>
      <c r="N30">
        <f t="shared" si="0"/>
        <v>238.91000000000003</v>
      </c>
      <c r="O30" s="112">
        <f t="shared" si="1"/>
        <v>-4.0000000000190994E-3</v>
      </c>
      <c r="P30">
        <v>99.608332259009657</v>
      </c>
      <c r="Q30">
        <v>44.999246578209366</v>
      </c>
      <c r="R30">
        <v>4.9999162864677071</v>
      </c>
      <c r="S30">
        <v>19.689670336109831</v>
      </c>
      <c r="T30">
        <v>69.608834540203418</v>
      </c>
      <c r="U30" s="114">
        <f t="shared" si="2"/>
        <v>238.90599999999998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206.90600000000001</v>
      </c>
      <c r="E31">
        <f>BAWANA!AM31</f>
        <v>0</v>
      </c>
      <c r="F31">
        <f t="shared" si="4"/>
        <v>256</v>
      </c>
      <c r="G31">
        <f t="shared" si="5"/>
        <v>206.90600000000001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69.61</v>
      </c>
      <c r="N31">
        <f t="shared" si="0"/>
        <v>238.91000000000003</v>
      </c>
      <c r="O31" s="112">
        <f t="shared" si="1"/>
        <v>-32.004000000000019</v>
      </c>
      <c r="P31">
        <v>86.266404336360964</v>
      </c>
      <c r="Q31">
        <v>38.971872253149719</v>
      </c>
      <c r="R31">
        <v>4.3302080281277462</v>
      </c>
      <c r="S31">
        <v>17.052359214767066</v>
      </c>
      <c r="T31">
        <v>60.285156167594486</v>
      </c>
      <c r="U31" s="114">
        <f t="shared" si="2"/>
        <v>206.90600000000001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248.90600000000001</v>
      </c>
      <c r="E32">
        <f>BAWANA!AM32</f>
        <v>0</v>
      </c>
      <c r="F32">
        <f t="shared" si="4"/>
        <v>256</v>
      </c>
      <c r="G32">
        <f t="shared" si="5"/>
        <v>248.90600000000001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69.61</v>
      </c>
      <c r="N32">
        <f t="shared" si="0"/>
        <v>248.91000000000003</v>
      </c>
      <c r="O32" s="112">
        <f t="shared" si="1"/>
        <v>-4.0000000000190994E-3</v>
      </c>
      <c r="P32">
        <v>99.608399260776977</v>
      </c>
      <c r="Q32">
        <v>54.999116146398293</v>
      </c>
      <c r="R32">
        <v>4.999919649672572</v>
      </c>
      <c r="S32">
        <v>19.689683580410591</v>
      </c>
      <c r="T32">
        <v>69.608881362741542</v>
      </c>
      <c r="U32" s="114">
        <f t="shared" si="2"/>
        <v>248.90599999999995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248.90600000000001</v>
      </c>
      <c r="E33">
        <f>BAWANA!AM33</f>
        <v>0</v>
      </c>
      <c r="F33">
        <f t="shared" si="4"/>
        <v>256</v>
      </c>
      <c r="G33">
        <f t="shared" si="5"/>
        <v>248.90600000000001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69.61</v>
      </c>
      <c r="N33">
        <f t="shared" si="0"/>
        <v>248.91000000000003</v>
      </c>
      <c r="O33" s="112">
        <f t="shared" si="1"/>
        <v>-4.0000000000190994E-3</v>
      </c>
      <c r="P33">
        <v>99.608399260776977</v>
      </c>
      <c r="Q33">
        <v>54.999116146398293</v>
      </c>
      <c r="R33">
        <v>4.999919649672572</v>
      </c>
      <c r="S33">
        <v>19.689683580410591</v>
      </c>
      <c r="T33">
        <v>69.608881362741542</v>
      </c>
      <c r="U33" s="114">
        <f t="shared" si="2"/>
        <v>248.90599999999995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248.90600000000001</v>
      </c>
      <c r="E34">
        <f>BAWANA!AM34</f>
        <v>0</v>
      </c>
      <c r="F34">
        <f t="shared" si="4"/>
        <v>256</v>
      </c>
      <c r="G34">
        <f t="shared" si="5"/>
        <v>248.90600000000001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69.61</v>
      </c>
      <c r="N34">
        <f t="shared" si="0"/>
        <v>248.91000000000003</v>
      </c>
      <c r="O34" s="112">
        <f t="shared" si="1"/>
        <v>-4.0000000000190994E-3</v>
      </c>
      <c r="P34">
        <v>99.608399260776977</v>
      </c>
      <c r="Q34">
        <v>54.999116146398293</v>
      </c>
      <c r="R34">
        <v>4.999919649672572</v>
      </c>
      <c r="S34">
        <v>19.689683580410591</v>
      </c>
      <c r="T34">
        <v>69.608881362741542</v>
      </c>
      <c r="U34" s="114">
        <f t="shared" si="2"/>
        <v>248.90599999999995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238.90600000000001</v>
      </c>
      <c r="E35">
        <f>BAWANA!AM35</f>
        <v>0</v>
      </c>
      <c r="F35">
        <f t="shared" si="4"/>
        <v>256</v>
      </c>
      <c r="G35">
        <f t="shared" si="5"/>
        <v>238.90600000000001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69.61</v>
      </c>
      <c r="N35">
        <f t="shared" si="0"/>
        <v>238.91000000000003</v>
      </c>
      <c r="O35" s="112">
        <f t="shared" si="1"/>
        <v>-4.0000000000190994E-3</v>
      </c>
      <c r="P35">
        <v>99.608332259009657</v>
      </c>
      <c r="Q35">
        <v>44.999246578209366</v>
      </c>
      <c r="R35">
        <v>4.9999162864677071</v>
      </c>
      <c r="S35">
        <v>19.689670336109831</v>
      </c>
      <c r="T35">
        <v>69.608834540203418</v>
      </c>
      <c r="U35" s="114">
        <f t="shared" si="2"/>
        <v>238.90599999999998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238.90600000000001</v>
      </c>
      <c r="E36">
        <f>BAWANA!AM36</f>
        <v>0</v>
      </c>
      <c r="F36">
        <f t="shared" si="4"/>
        <v>256</v>
      </c>
      <c r="G36">
        <f t="shared" si="5"/>
        <v>238.90600000000001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69.61</v>
      </c>
      <c r="N36">
        <f t="shared" si="0"/>
        <v>238.91000000000003</v>
      </c>
      <c r="O36" s="112">
        <f t="shared" si="1"/>
        <v>-4.0000000000190994E-3</v>
      </c>
      <c r="P36">
        <v>99.608332259009657</v>
      </c>
      <c r="Q36">
        <v>44.999246578209366</v>
      </c>
      <c r="R36">
        <v>4.9999162864677071</v>
      </c>
      <c r="S36">
        <v>19.689670336109831</v>
      </c>
      <c r="T36">
        <v>69.608834540203418</v>
      </c>
      <c r="U36" s="114">
        <f t="shared" si="2"/>
        <v>238.90599999999998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238.90600000000001</v>
      </c>
      <c r="E37">
        <f>BAWANA!AM37</f>
        <v>0</v>
      </c>
      <c r="F37">
        <f t="shared" si="4"/>
        <v>256</v>
      </c>
      <c r="G37">
        <f t="shared" si="5"/>
        <v>238.90600000000001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69.61</v>
      </c>
      <c r="N37">
        <f t="shared" si="0"/>
        <v>238.91000000000003</v>
      </c>
      <c r="O37" s="112">
        <f t="shared" si="1"/>
        <v>-4.0000000000190994E-3</v>
      </c>
      <c r="P37">
        <v>99.608332259009657</v>
      </c>
      <c r="Q37">
        <v>44.999246578209366</v>
      </c>
      <c r="R37">
        <v>4.9999162864677071</v>
      </c>
      <c r="S37">
        <v>19.689670336109831</v>
      </c>
      <c r="T37">
        <v>69.608834540203418</v>
      </c>
      <c r="U37" s="114">
        <f t="shared" si="2"/>
        <v>238.90599999999998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238.90600000000001</v>
      </c>
      <c r="E38">
        <f>BAWANA!AM38</f>
        <v>0</v>
      </c>
      <c r="F38">
        <f t="shared" si="4"/>
        <v>256</v>
      </c>
      <c r="G38">
        <f t="shared" si="5"/>
        <v>238.90600000000001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69.61</v>
      </c>
      <c r="N38">
        <f t="shared" si="0"/>
        <v>238.91000000000003</v>
      </c>
      <c r="O38" s="112">
        <f t="shared" si="1"/>
        <v>-4.0000000000190994E-3</v>
      </c>
      <c r="P38">
        <v>99.608332259009657</v>
      </c>
      <c r="Q38">
        <v>44.999246578209366</v>
      </c>
      <c r="R38">
        <v>4.9999162864677071</v>
      </c>
      <c r="S38">
        <v>19.689670336109831</v>
      </c>
      <c r="T38">
        <v>69.608834540203418</v>
      </c>
      <c r="U38" s="114">
        <f t="shared" si="2"/>
        <v>238.90599999999998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238.90600000000001</v>
      </c>
      <c r="E39">
        <f>BAWANA!AM39</f>
        <v>0</v>
      </c>
      <c r="F39">
        <f t="shared" si="4"/>
        <v>256</v>
      </c>
      <c r="G39">
        <f t="shared" si="5"/>
        <v>238.90600000000001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69.61</v>
      </c>
      <c r="N39">
        <f t="shared" si="0"/>
        <v>238.91000000000003</v>
      </c>
      <c r="O39" s="112">
        <f t="shared" si="1"/>
        <v>-4.0000000000190994E-3</v>
      </c>
      <c r="P39">
        <v>99.608332259009657</v>
      </c>
      <c r="Q39">
        <v>44.999246578209366</v>
      </c>
      <c r="R39">
        <v>4.9999162864677071</v>
      </c>
      <c r="S39">
        <v>19.689670336109831</v>
      </c>
      <c r="T39">
        <v>69.608834540203418</v>
      </c>
      <c r="U39" s="114">
        <f t="shared" si="2"/>
        <v>238.90599999999998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238.90600000000001</v>
      </c>
      <c r="E40">
        <f>BAWANA!AM40</f>
        <v>0</v>
      </c>
      <c r="F40">
        <f t="shared" si="4"/>
        <v>256</v>
      </c>
      <c r="G40">
        <f t="shared" si="5"/>
        <v>238.90600000000001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69.61</v>
      </c>
      <c r="N40">
        <f t="shared" si="0"/>
        <v>238.91000000000003</v>
      </c>
      <c r="O40" s="112">
        <f t="shared" si="1"/>
        <v>-4.0000000000190994E-3</v>
      </c>
      <c r="P40">
        <v>99.608332259009657</v>
      </c>
      <c r="Q40">
        <v>44.999246578209366</v>
      </c>
      <c r="R40">
        <v>4.9999162864677071</v>
      </c>
      <c r="S40">
        <v>19.689670336109831</v>
      </c>
      <c r="T40">
        <v>69.608834540203418</v>
      </c>
      <c r="U40" s="114">
        <f t="shared" si="2"/>
        <v>238.90599999999998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238.90600000000001</v>
      </c>
      <c r="E41">
        <f>BAWANA!AM41</f>
        <v>0</v>
      </c>
      <c r="F41">
        <f t="shared" si="4"/>
        <v>256</v>
      </c>
      <c r="G41">
        <f t="shared" si="5"/>
        <v>238.90600000000001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69.61</v>
      </c>
      <c r="N41">
        <f t="shared" si="0"/>
        <v>238.91000000000003</v>
      </c>
      <c r="O41" s="112">
        <f t="shared" si="1"/>
        <v>-4.0000000000190994E-3</v>
      </c>
      <c r="P41">
        <v>99.608332259009657</v>
      </c>
      <c r="Q41">
        <v>44.999246578209366</v>
      </c>
      <c r="R41">
        <v>4.9999162864677071</v>
      </c>
      <c r="S41">
        <v>19.689670336109831</v>
      </c>
      <c r="T41">
        <v>69.608834540203418</v>
      </c>
      <c r="U41" s="114">
        <f t="shared" si="2"/>
        <v>238.90599999999998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238.90600000000001</v>
      </c>
      <c r="E42">
        <f>BAWANA!AM42</f>
        <v>0</v>
      </c>
      <c r="F42">
        <f t="shared" si="4"/>
        <v>256</v>
      </c>
      <c r="G42">
        <f t="shared" si="5"/>
        <v>238.90600000000001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69.61</v>
      </c>
      <c r="N42">
        <f t="shared" si="0"/>
        <v>238.91000000000003</v>
      </c>
      <c r="O42" s="112">
        <f t="shared" si="1"/>
        <v>-4.0000000000190994E-3</v>
      </c>
      <c r="P42">
        <v>99.608332259009657</v>
      </c>
      <c r="Q42">
        <v>44.999246578209366</v>
      </c>
      <c r="R42">
        <v>4.9999162864677071</v>
      </c>
      <c r="S42">
        <v>19.689670336109831</v>
      </c>
      <c r="T42">
        <v>69.608834540203418</v>
      </c>
      <c r="U42" s="114">
        <f t="shared" si="2"/>
        <v>238.90599999999998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238.90600000000001</v>
      </c>
      <c r="E43">
        <f>BAWANA!AM43</f>
        <v>0</v>
      </c>
      <c r="F43">
        <f t="shared" si="4"/>
        <v>256</v>
      </c>
      <c r="G43">
        <f t="shared" si="5"/>
        <v>238.90600000000001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69.61</v>
      </c>
      <c r="N43">
        <f t="shared" si="0"/>
        <v>238.91000000000003</v>
      </c>
      <c r="O43" s="112">
        <f t="shared" si="1"/>
        <v>-4.0000000000190994E-3</v>
      </c>
      <c r="P43">
        <v>99.608332259009657</v>
      </c>
      <c r="Q43">
        <v>44.999246578209366</v>
      </c>
      <c r="R43">
        <v>4.9999162864677071</v>
      </c>
      <c r="S43">
        <v>19.689670336109831</v>
      </c>
      <c r="T43">
        <v>69.608834540203418</v>
      </c>
      <c r="U43" s="114">
        <f t="shared" si="2"/>
        <v>238.90599999999998</v>
      </c>
      <c r="V43" s="112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219.3</v>
      </c>
      <c r="E44">
        <f>BAWANA!AM44</f>
        <v>0</v>
      </c>
      <c r="F44">
        <f t="shared" si="4"/>
        <v>256</v>
      </c>
      <c r="G44">
        <f t="shared" si="5"/>
        <v>219.3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50</v>
      </c>
      <c r="N44">
        <f t="shared" si="0"/>
        <v>219.3</v>
      </c>
      <c r="O44" s="112">
        <f t="shared" si="1"/>
        <v>0</v>
      </c>
      <c r="P44">
        <v>99.61</v>
      </c>
      <c r="Q44">
        <v>45</v>
      </c>
      <c r="R44">
        <v>5</v>
      </c>
      <c r="S44">
        <v>19.690000000000001</v>
      </c>
      <c r="T44">
        <v>50</v>
      </c>
      <c r="U44" s="114">
        <f t="shared" si="2"/>
        <v>219.3</v>
      </c>
      <c r="V44" s="112">
        <f t="shared" si="3"/>
        <v>0</v>
      </c>
      <c r="Y44">
        <f>BAWANA!AW44+BAWANA!AX44</f>
        <v>18.7</v>
      </c>
      <c r="Z44">
        <f>BAWANA!BD44+BAWANA!BE44</f>
        <v>32</v>
      </c>
      <c r="AA44">
        <f>BAWANA!X44+BAWANA!Y44</f>
        <v>18.7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212.01</v>
      </c>
      <c r="E45">
        <f>BAWANA!AM45</f>
        <v>0</v>
      </c>
      <c r="F45">
        <f t="shared" si="4"/>
        <v>256</v>
      </c>
      <c r="G45">
        <f t="shared" si="5"/>
        <v>212.01</v>
      </c>
      <c r="H45" s="112"/>
      <c r="I45">
        <f>BRPL_EOD!AI45+BRPL_EOD!AJ45</f>
        <v>84</v>
      </c>
      <c r="J45">
        <f>BYPL_EOD!AI45+BYPL_EOD!AJ45</f>
        <v>46.78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56.54</v>
      </c>
      <c r="N45">
        <f t="shared" si="0"/>
        <v>212.01</v>
      </c>
      <c r="O45" s="112">
        <f t="shared" si="1"/>
        <v>0</v>
      </c>
      <c r="P45">
        <v>84</v>
      </c>
      <c r="Q45">
        <v>46.78</v>
      </c>
      <c r="R45">
        <v>5</v>
      </c>
      <c r="S45">
        <v>19.690000000000001</v>
      </c>
      <c r="T45">
        <v>56.54</v>
      </c>
      <c r="U45" s="114">
        <f t="shared" si="2"/>
        <v>212.01</v>
      </c>
      <c r="V45" s="112">
        <f t="shared" si="3"/>
        <v>0</v>
      </c>
      <c r="Y45">
        <f>BAWANA!AW45+BAWANA!AX45</f>
        <v>25.99</v>
      </c>
      <c r="Z45">
        <f>BAWANA!BD45+BAWANA!BE45</f>
        <v>32</v>
      </c>
      <c r="AA45">
        <f>BAWANA!X45+BAWANA!Y45</f>
        <v>25.99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212.01</v>
      </c>
      <c r="E46">
        <f>BAWANA!AM46</f>
        <v>0</v>
      </c>
      <c r="F46">
        <f t="shared" si="4"/>
        <v>256</v>
      </c>
      <c r="G46">
        <f t="shared" si="5"/>
        <v>212.01</v>
      </c>
      <c r="H46" s="112"/>
      <c r="I46">
        <f>BRPL_EOD!AI46+BRPL_EOD!AJ46</f>
        <v>84</v>
      </c>
      <c r="J46">
        <f>BYPL_EOD!AI46+BYPL_EOD!AJ46</f>
        <v>46.78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56.54</v>
      </c>
      <c r="N46">
        <f t="shared" si="0"/>
        <v>212.01</v>
      </c>
      <c r="O46" s="112">
        <f t="shared" si="1"/>
        <v>0</v>
      </c>
      <c r="P46">
        <v>84</v>
      </c>
      <c r="Q46">
        <v>46.78</v>
      </c>
      <c r="R46">
        <v>5</v>
      </c>
      <c r="S46">
        <v>19.690000000000001</v>
      </c>
      <c r="T46">
        <v>56.54</v>
      </c>
      <c r="U46" s="114">
        <f t="shared" si="2"/>
        <v>212.01</v>
      </c>
      <c r="V46" s="112">
        <f t="shared" si="3"/>
        <v>0</v>
      </c>
      <c r="Y46">
        <f>BAWANA!AW46+BAWANA!AX46</f>
        <v>25.99</v>
      </c>
      <c r="Z46">
        <f>BAWANA!BD46+BAWANA!BE46</f>
        <v>32</v>
      </c>
      <c r="AA46">
        <f>BAWANA!X46+BAWANA!Y46</f>
        <v>25.99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212.01</v>
      </c>
      <c r="E47">
        <f>BAWANA!AM47</f>
        <v>0</v>
      </c>
      <c r="F47">
        <f t="shared" si="4"/>
        <v>256</v>
      </c>
      <c r="G47">
        <f t="shared" si="5"/>
        <v>212.01</v>
      </c>
      <c r="H47" s="112"/>
      <c r="I47">
        <f>BRPL_EOD!AI47+BRPL_EOD!AJ47</f>
        <v>84</v>
      </c>
      <c r="J47">
        <f>BYPL_EOD!AI47+BYPL_EOD!AJ47</f>
        <v>46.78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56.54</v>
      </c>
      <c r="N47">
        <f t="shared" si="0"/>
        <v>212.01</v>
      </c>
      <c r="O47" s="112">
        <f t="shared" si="1"/>
        <v>0</v>
      </c>
      <c r="P47">
        <v>84</v>
      </c>
      <c r="Q47">
        <v>46.78</v>
      </c>
      <c r="R47">
        <v>5</v>
      </c>
      <c r="S47">
        <v>19.690000000000001</v>
      </c>
      <c r="T47">
        <v>56.54</v>
      </c>
      <c r="U47" s="114">
        <f t="shared" si="2"/>
        <v>212.01</v>
      </c>
      <c r="V47" s="112">
        <f t="shared" si="3"/>
        <v>0</v>
      </c>
      <c r="Y47">
        <f>BAWANA!AW47+BAWANA!AX47</f>
        <v>25.99</v>
      </c>
      <c r="Z47">
        <f>BAWANA!BD47+BAWANA!BE47</f>
        <v>32</v>
      </c>
      <c r="AA47">
        <f>BAWANA!X47+BAWANA!Y47</f>
        <v>25.99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212.01</v>
      </c>
      <c r="E48">
        <f>BAWANA!AM48</f>
        <v>0</v>
      </c>
      <c r="F48">
        <f t="shared" si="4"/>
        <v>256</v>
      </c>
      <c r="G48">
        <f t="shared" si="5"/>
        <v>212.01</v>
      </c>
      <c r="H48" s="112"/>
      <c r="I48">
        <f>BRPL_EOD!AI48+BRPL_EOD!AJ48</f>
        <v>84</v>
      </c>
      <c r="J48">
        <f>BYPL_EOD!AI48+BYPL_EOD!AJ48</f>
        <v>46.78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56.54</v>
      </c>
      <c r="N48">
        <f t="shared" si="0"/>
        <v>212.01</v>
      </c>
      <c r="O48" s="112">
        <f t="shared" si="1"/>
        <v>0</v>
      </c>
      <c r="P48">
        <v>84</v>
      </c>
      <c r="Q48">
        <v>46.78</v>
      </c>
      <c r="R48">
        <v>5</v>
      </c>
      <c r="S48">
        <v>19.690000000000001</v>
      </c>
      <c r="T48">
        <v>56.54</v>
      </c>
      <c r="U48" s="114">
        <f t="shared" si="2"/>
        <v>212.01</v>
      </c>
      <c r="V48" s="112">
        <f t="shared" si="3"/>
        <v>0</v>
      </c>
      <c r="Y48">
        <f>BAWANA!AW48+BAWANA!AX48</f>
        <v>25.99</v>
      </c>
      <c r="Z48">
        <f>BAWANA!BD48+BAWANA!BE48</f>
        <v>32</v>
      </c>
      <c r="AA48">
        <f>BAWANA!X48+BAWANA!Y48</f>
        <v>25.99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212.01</v>
      </c>
      <c r="E49">
        <f>BAWANA!AM49</f>
        <v>0</v>
      </c>
      <c r="F49">
        <f t="shared" si="4"/>
        <v>256</v>
      </c>
      <c r="G49">
        <f t="shared" si="5"/>
        <v>212.01</v>
      </c>
      <c r="H49" s="112"/>
      <c r="I49">
        <f>BRPL_EOD!AI49+BRPL_EOD!AJ49</f>
        <v>84</v>
      </c>
      <c r="J49">
        <f>BYPL_EOD!AI49+BYPL_EOD!AJ49</f>
        <v>46.78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56.54</v>
      </c>
      <c r="N49">
        <f t="shared" si="0"/>
        <v>212.01</v>
      </c>
      <c r="O49" s="112">
        <f t="shared" si="1"/>
        <v>0</v>
      </c>
      <c r="P49">
        <v>84</v>
      </c>
      <c r="Q49">
        <v>46.78</v>
      </c>
      <c r="R49">
        <v>5</v>
      </c>
      <c r="S49">
        <v>19.690000000000001</v>
      </c>
      <c r="T49">
        <v>56.54</v>
      </c>
      <c r="U49" s="114">
        <f t="shared" si="2"/>
        <v>212.01</v>
      </c>
      <c r="V49" s="112">
        <f t="shared" si="3"/>
        <v>0</v>
      </c>
      <c r="Y49">
        <f>BAWANA!AW49+BAWANA!AX49</f>
        <v>25.99</v>
      </c>
      <c r="Z49">
        <f>BAWANA!BD49+BAWANA!BE49</f>
        <v>32</v>
      </c>
      <c r="AA49">
        <f>BAWANA!X49+BAWANA!Y49</f>
        <v>25.99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212.01</v>
      </c>
      <c r="E50">
        <f>BAWANA!AM50</f>
        <v>0</v>
      </c>
      <c r="F50">
        <f t="shared" si="4"/>
        <v>256</v>
      </c>
      <c r="G50">
        <f t="shared" si="5"/>
        <v>212.01</v>
      </c>
      <c r="H50" s="112"/>
      <c r="I50">
        <f>BRPL_EOD!AI50+BRPL_EOD!AJ50</f>
        <v>84</v>
      </c>
      <c r="J50">
        <f>BYPL_EOD!AI50+BYPL_EOD!AJ50</f>
        <v>46.78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56.54</v>
      </c>
      <c r="N50">
        <f t="shared" si="0"/>
        <v>212.01</v>
      </c>
      <c r="O50" s="112">
        <f t="shared" si="1"/>
        <v>0</v>
      </c>
      <c r="P50">
        <v>84</v>
      </c>
      <c r="Q50">
        <v>46.78</v>
      </c>
      <c r="R50">
        <v>5</v>
      </c>
      <c r="S50">
        <v>19.690000000000001</v>
      </c>
      <c r="T50">
        <v>56.54</v>
      </c>
      <c r="U50" s="114">
        <f t="shared" si="2"/>
        <v>212.01</v>
      </c>
      <c r="V50" s="112">
        <f t="shared" si="3"/>
        <v>0</v>
      </c>
      <c r="Y50">
        <f>BAWANA!AW50+BAWANA!AX50</f>
        <v>25.99</v>
      </c>
      <c r="Z50">
        <f>BAWANA!BD50+BAWANA!BE50</f>
        <v>32</v>
      </c>
      <c r="AA50">
        <f>BAWANA!X50+BAWANA!Y50</f>
        <v>25.99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212.01</v>
      </c>
      <c r="E51">
        <f>BAWANA!AM51</f>
        <v>0</v>
      </c>
      <c r="F51">
        <f t="shared" si="4"/>
        <v>256</v>
      </c>
      <c r="G51">
        <f t="shared" si="5"/>
        <v>212.01</v>
      </c>
      <c r="H51" s="112"/>
      <c r="I51">
        <f>BRPL_EOD!AI51+BRPL_EOD!AJ51</f>
        <v>84</v>
      </c>
      <c r="J51">
        <f>BYPL_EOD!AI51+BYPL_EOD!AJ51</f>
        <v>46.78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56.54</v>
      </c>
      <c r="N51">
        <f t="shared" si="0"/>
        <v>212.01</v>
      </c>
      <c r="O51" s="112">
        <f t="shared" si="1"/>
        <v>0</v>
      </c>
      <c r="P51">
        <v>84</v>
      </c>
      <c r="Q51">
        <v>46.78</v>
      </c>
      <c r="R51">
        <v>5</v>
      </c>
      <c r="S51">
        <v>19.690000000000001</v>
      </c>
      <c r="T51">
        <v>56.54</v>
      </c>
      <c r="U51" s="114">
        <f t="shared" si="2"/>
        <v>212.01</v>
      </c>
      <c r="V51" s="112">
        <f t="shared" si="3"/>
        <v>0</v>
      </c>
      <c r="Y51">
        <f>BAWANA!AW51+BAWANA!AX51</f>
        <v>25.99</v>
      </c>
      <c r="Z51">
        <f>BAWANA!BD51+BAWANA!BE51</f>
        <v>32</v>
      </c>
      <c r="AA51">
        <f>BAWANA!X51+BAWANA!Y51</f>
        <v>25.99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212.01</v>
      </c>
      <c r="E52">
        <f>BAWANA!AM52</f>
        <v>0</v>
      </c>
      <c r="F52">
        <f t="shared" si="4"/>
        <v>256</v>
      </c>
      <c r="G52">
        <f t="shared" si="5"/>
        <v>212.01</v>
      </c>
      <c r="H52" s="112"/>
      <c r="I52">
        <f>BRPL_EOD!AI52+BRPL_EOD!AJ52</f>
        <v>84</v>
      </c>
      <c r="J52">
        <f>BYPL_EOD!AI52+BYPL_EOD!AJ52</f>
        <v>46.78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56.54</v>
      </c>
      <c r="N52">
        <f t="shared" si="0"/>
        <v>212.01</v>
      </c>
      <c r="O52" s="112">
        <f t="shared" si="1"/>
        <v>0</v>
      </c>
      <c r="P52">
        <v>84</v>
      </c>
      <c r="Q52">
        <v>46.78</v>
      </c>
      <c r="R52">
        <v>5</v>
      </c>
      <c r="S52">
        <v>19.690000000000001</v>
      </c>
      <c r="T52">
        <v>56.54</v>
      </c>
      <c r="U52" s="114">
        <f t="shared" si="2"/>
        <v>212.01</v>
      </c>
      <c r="V52" s="112">
        <f t="shared" si="3"/>
        <v>0</v>
      </c>
      <c r="Y52">
        <f>BAWANA!AW52+BAWANA!AX52</f>
        <v>25.99</v>
      </c>
      <c r="Z52">
        <f>BAWANA!BD52+BAWANA!BE52</f>
        <v>32</v>
      </c>
      <c r="AA52">
        <f>BAWANA!X52+BAWANA!Y52</f>
        <v>25.99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212.01</v>
      </c>
      <c r="E69">
        <f>BAWANA!AM69</f>
        <v>0</v>
      </c>
      <c r="F69">
        <f t="shared" si="11"/>
        <v>256</v>
      </c>
      <c r="G69">
        <f t="shared" si="12"/>
        <v>212.01</v>
      </c>
      <c r="H69" s="112"/>
      <c r="I69">
        <f>BRPL_EOD!AI69+BRPL_EOD!AJ69</f>
        <v>84</v>
      </c>
      <c r="J69">
        <f>BYPL_EOD!AI69+BYPL_EOD!AJ69</f>
        <v>46.78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56.54</v>
      </c>
      <c r="N69">
        <f t="shared" si="7"/>
        <v>212.01</v>
      </c>
      <c r="O69" s="112">
        <f t="shared" si="8"/>
        <v>0</v>
      </c>
      <c r="P69">
        <v>84</v>
      </c>
      <c r="Q69">
        <v>46.78</v>
      </c>
      <c r="R69">
        <v>5</v>
      </c>
      <c r="S69">
        <v>19.690000000000001</v>
      </c>
      <c r="T69">
        <v>56.54</v>
      </c>
      <c r="U69" s="114">
        <f t="shared" si="9"/>
        <v>212.01</v>
      </c>
      <c r="V69" s="112">
        <f t="shared" si="10"/>
        <v>0</v>
      </c>
      <c r="Y69">
        <f>BAWANA!AW69+BAWANA!AX69</f>
        <v>25.99</v>
      </c>
      <c r="Z69">
        <f>BAWANA!BD69+BAWANA!BE69</f>
        <v>32</v>
      </c>
      <c r="AA69">
        <f>BAWANA!X69+BAWANA!Y69</f>
        <v>25.99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212.01</v>
      </c>
      <c r="E70">
        <f>BAWANA!AM70</f>
        <v>0</v>
      </c>
      <c r="F70">
        <f t="shared" si="11"/>
        <v>256</v>
      </c>
      <c r="G70">
        <f t="shared" si="12"/>
        <v>212.01</v>
      </c>
      <c r="H70" s="112"/>
      <c r="I70">
        <f>BRPL_EOD!AI70+BRPL_EOD!AJ70</f>
        <v>84</v>
      </c>
      <c r="J70">
        <f>BYPL_EOD!AI70+BYPL_EOD!AJ70</f>
        <v>46.78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56.54</v>
      </c>
      <c r="N70">
        <f t="shared" si="7"/>
        <v>212.01</v>
      </c>
      <c r="O70" s="112">
        <f t="shared" si="8"/>
        <v>0</v>
      </c>
      <c r="P70">
        <v>84</v>
      </c>
      <c r="Q70">
        <v>46.78</v>
      </c>
      <c r="R70">
        <v>5</v>
      </c>
      <c r="S70">
        <v>19.690000000000001</v>
      </c>
      <c r="T70">
        <v>56.54</v>
      </c>
      <c r="U70" s="114">
        <f t="shared" si="9"/>
        <v>212.01</v>
      </c>
      <c r="V70" s="112">
        <f t="shared" si="10"/>
        <v>0</v>
      </c>
      <c r="Y70">
        <f>BAWANA!AW70+BAWANA!AX70</f>
        <v>25.99</v>
      </c>
      <c r="Z70">
        <f>BAWANA!BD70+BAWANA!BE70</f>
        <v>32</v>
      </c>
      <c r="AA70">
        <f>BAWANA!X70+BAWANA!Y70</f>
        <v>25.99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</v>
      </c>
      <c r="E71">
        <f>BAWANA!AM71</f>
        <v>0</v>
      </c>
      <c r="F71">
        <f t="shared" si="11"/>
        <v>256</v>
      </c>
      <c r="G71">
        <f t="shared" si="12"/>
        <v>216.01</v>
      </c>
      <c r="H71" s="112"/>
      <c r="I71">
        <f>BRPL_EOD!AI71+BRPL_EOD!AJ71</f>
        <v>84.02</v>
      </c>
      <c r="J71">
        <f>BYPL_EOD!AI71+BYPL_EOD!AJ71</f>
        <v>48.58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</v>
      </c>
      <c r="O71" s="112">
        <f t="shared" si="8"/>
        <v>9.9999999999909051E-3</v>
      </c>
      <c r="P71">
        <v>84.023889814814808</v>
      </c>
      <c r="Q71">
        <v>48.58224907407407</v>
      </c>
      <c r="R71">
        <v>5.0002314814814817</v>
      </c>
      <c r="S71">
        <v>19.690911574074075</v>
      </c>
      <c r="T71">
        <v>58.712718055555555</v>
      </c>
      <c r="U71" s="114">
        <f t="shared" si="9"/>
        <v>216.01</v>
      </c>
      <c r="V71" s="112">
        <f t="shared" si="10"/>
        <v>0</v>
      </c>
      <c r="Y71">
        <f>BAWANA!AW71+BAWANA!AX71</f>
        <v>26.99</v>
      </c>
      <c r="Z71">
        <f>BAWANA!BD71+BAWANA!BE71</f>
        <v>32</v>
      </c>
      <c r="AA71">
        <f>BAWANA!X71+BAWANA!Y71</f>
        <v>26.99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</v>
      </c>
      <c r="E72">
        <f>BAWANA!AM72</f>
        <v>0</v>
      </c>
      <c r="F72">
        <f t="shared" si="11"/>
        <v>256</v>
      </c>
      <c r="G72">
        <f t="shared" si="12"/>
        <v>216.01</v>
      </c>
      <c r="H72" s="112"/>
      <c r="I72">
        <f>BRPL_EOD!AI72+BRPL_EOD!AJ72</f>
        <v>84.02</v>
      </c>
      <c r="J72">
        <f>BYPL_EOD!AI72+BYPL_EOD!AJ72</f>
        <v>48.58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</v>
      </c>
      <c r="O72" s="112">
        <f t="shared" si="8"/>
        <v>9.9999999999909051E-3</v>
      </c>
      <c r="P72">
        <v>84.023889814814808</v>
      </c>
      <c r="Q72">
        <v>48.58224907407407</v>
      </c>
      <c r="R72">
        <v>5.0002314814814817</v>
      </c>
      <c r="S72">
        <v>19.690911574074075</v>
      </c>
      <c r="T72">
        <v>58.712718055555555</v>
      </c>
      <c r="U72" s="114">
        <f t="shared" si="9"/>
        <v>216.01</v>
      </c>
      <c r="V72" s="112">
        <f t="shared" si="10"/>
        <v>0</v>
      </c>
      <c r="Y72">
        <f>BAWANA!AW72+BAWANA!AX72</f>
        <v>26.99</v>
      </c>
      <c r="Z72">
        <f>BAWANA!BD72+BAWANA!BE72</f>
        <v>32</v>
      </c>
      <c r="AA72">
        <f>BAWANA!X72+BAWANA!Y72</f>
        <v>26.99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</v>
      </c>
      <c r="E73">
        <f>BAWANA!AM73</f>
        <v>0</v>
      </c>
      <c r="F73">
        <f t="shared" si="11"/>
        <v>256</v>
      </c>
      <c r="G73">
        <f t="shared" si="12"/>
        <v>220</v>
      </c>
      <c r="H73" s="112"/>
      <c r="I73">
        <f>BRPL_EOD!AI73+BRPL_EOD!AJ73</f>
        <v>85.6</v>
      </c>
      <c r="J73">
        <f>BYPL_EOD!AI73+BYPL_EOD!AJ73</f>
        <v>49.5</v>
      </c>
      <c r="K73">
        <f>MES_EOD!AI73+MES_EOD!AJ73</f>
        <v>5.0199999999999996</v>
      </c>
      <c r="L73">
        <f>NDMC_EOD!AI73+NDMC_EOD!AJ73</f>
        <v>20.059999999999999</v>
      </c>
      <c r="M73">
        <f>TPDDL_EOD!AI73+TPDDL_EOD!AJ73</f>
        <v>59.82</v>
      </c>
      <c r="N73">
        <f t="shared" si="7"/>
        <v>220</v>
      </c>
      <c r="O73" s="112">
        <f t="shared" si="8"/>
        <v>0</v>
      </c>
      <c r="P73">
        <v>85.6</v>
      </c>
      <c r="Q73">
        <v>49.5</v>
      </c>
      <c r="R73">
        <v>5.0199999999999996</v>
      </c>
      <c r="S73">
        <v>20.059999999999999</v>
      </c>
      <c r="T73">
        <v>59.82</v>
      </c>
      <c r="U73" s="114">
        <f t="shared" si="9"/>
        <v>220</v>
      </c>
      <c r="V73" s="112">
        <f t="shared" si="10"/>
        <v>0</v>
      </c>
      <c r="Y73">
        <f>BAWANA!AW73+BAWANA!AX73</f>
        <v>27.5</v>
      </c>
      <c r="Z73">
        <f>BAWANA!BD73+BAWANA!BE73</f>
        <v>27.5</v>
      </c>
      <c r="AA73">
        <f>BAWANA!X73+BAWANA!Y73</f>
        <v>27.5</v>
      </c>
      <c r="AB73">
        <f>BAWANA!AE73+BAWANA!AF73</f>
        <v>27.5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</v>
      </c>
      <c r="E74">
        <f>BAWANA!AM74</f>
        <v>0</v>
      </c>
      <c r="F74">
        <f t="shared" si="11"/>
        <v>256</v>
      </c>
      <c r="G74">
        <f t="shared" si="12"/>
        <v>220</v>
      </c>
      <c r="H74" s="112"/>
      <c r="I74">
        <f>BRPL_EOD!AI74+BRPL_EOD!AJ74</f>
        <v>85.6</v>
      </c>
      <c r="J74">
        <f>BYPL_EOD!AI74+BYPL_EOD!AJ74</f>
        <v>49.5</v>
      </c>
      <c r="K74">
        <f>MES_EOD!AI74+MES_EOD!AJ74</f>
        <v>5.0199999999999996</v>
      </c>
      <c r="L74">
        <f>NDMC_EOD!AI74+NDMC_EOD!AJ74</f>
        <v>20.059999999999999</v>
      </c>
      <c r="M74">
        <f>TPDDL_EOD!AI74+TPDDL_EOD!AJ74</f>
        <v>59.82</v>
      </c>
      <c r="N74">
        <f t="shared" si="7"/>
        <v>220</v>
      </c>
      <c r="O74" s="112">
        <f t="shared" si="8"/>
        <v>0</v>
      </c>
      <c r="P74">
        <v>85.6</v>
      </c>
      <c r="Q74">
        <v>49.5</v>
      </c>
      <c r="R74">
        <v>5.0199999999999996</v>
      </c>
      <c r="S74">
        <v>20.059999999999999</v>
      </c>
      <c r="T74">
        <v>59.82</v>
      </c>
      <c r="U74" s="114">
        <f t="shared" si="9"/>
        <v>220</v>
      </c>
      <c r="V74" s="112">
        <f t="shared" si="10"/>
        <v>0</v>
      </c>
      <c r="Y74">
        <f>BAWANA!AW74+BAWANA!AX74</f>
        <v>27.5</v>
      </c>
      <c r="Z74">
        <f>BAWANA!BD74+BAWANA!BE74</f>
        <v>27.5</v>
      </c>
      <c r="AA74">
        <f>BAWANA!X74+BAWANA!Y74</f>
        <v>27.5</v>
      </c>
      <c r="AB74">
        <f>BAWANA!AE74+BAWANA!AF74</f>
        <v>27.5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224.56</v>
      </c>
      <c r="E75">
        <f>BAWANA!AM75</f>
        <v>0</v>
      </c>
      <c r="F75">
        <f t="shared" si="11"/>
        <v>256</v>
      </c>
      <c r="G75">
        <f t="shared" si="12"/>
        <v>224.56</v>
      </c>
      <c r="H75" s="112"/>
      <c r="I75">
        <f>BRPL_EOD!AI75+BRPL_EOD!AJ75</f>
        <v>99.61</v>
      </c>
      <c r="J75">
        <f>BYPL_EOD!AI75+BYPL_EOD!AJ75</f>
        <v>45.4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54.86</v>
      </c>
      <c r="N75">
        <f t="shared" si="7"/>
        <v>224.56</v>
      </c>
      <c r="O75" s="112">
        <f t="shared" si="8"/>
        <v>0</v>
      </c>
      <c r="P75">
        <v>99.61</v>
      </c>
      <c r="Q75">
        <v>45.4</v>
      </c>
      <c r="R75">
        <v>5</v>
      </c>
      <c r="S75">
        <v>19.690000000000001</v>
      </c>
      <c r="T75">
        <v>54.86</v>
      </c>
      <c r="U75" s="114">
        <f t="shared" si="9"/>
        <v>224.56</v>
      </c>
      <c r="V75" s="112">
        <f t="shared" si="10"/>
        <v>0</v>
      </c>
      <c r="Y75">
        <f>BAWANA!AW75+BAWANA!AX75</f>
        <v>25.22</v>
      </c>
      <c r="Z75">
        <f>BAWANA!BD75+BAWANA!BE75</f>
        <v>25.22</v>
      </c>
      <c r="AA75">
        <f>BAWANA!X75+BAWANA!Y75</f>
        <v>25.22</v>
      </c>
      <c r="AB75">
        <f>BAWANA!AE75+BAWANA!AF75</f>
        <v>25.22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224.56</v>
      </c>
      <c r="E76">
        <f>BAWANA!AM76</f>
        <v>0</v>
      </c>
      <c r="F76">
        <f t="shared" si="11"/>
        <v>256</v>
      </c>
      <c r="G76">
        <f t="shared" si="12"/>
        <v>224.56</v>
      </c>
      <c r="H76" s="112"/>
      <c r="I76">
        <f>BRPL_EOD!AI76+BRPL_EOD!AJ76</f>
        <v>99.61</v>
      </c>
      <c r="J76">
        <f>BYPL_EOD!AI76+BYPL_EOD!AJ76</f>
        <v>45.4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54.86</v>
      </c>
      <c r="N76">
        <f t="shared" si="7"/>
        <v>224.56</v>
      </c>
      <c r="O76" s="112">
        <f t="shared" si="8"/>
        <v>0</v>
      </c>
      <c r="P76">
        <v>99.61</v>
      </c>
      <c r="Q76">
        <v>45.4</v>
      </c>
      <c r="R76">
        <v>5</v>
      </c>
      <c r="S76">
        <v>19.690000000000001</v>
      </c>
      <c r="T76">
        <v>54.86</v>
      </c>
      <c r="U76" s="114">
        <f t="shared" si="9"/>
        <v>224.56</v>
      </c>
      <c r="V76" s="112">
        <f t="shared" si="10"/>
        <v>0</v>
      </c>
      <c r="Y76">
        <f>BAWANA!AW76+BAWANA!AX76</f>
        <v>25.22</v>
      </c>
      <c r="Z76">
        <f>BAWANA!BD76+BAWANA!BE76</f>
        <v>25.22</v>
      </c>
      <c r="AA76">
        <f>BAWANA!X76+BAWANA!Y76</f>
        <v>25.22</v>
      </c>
      <c r="AB76">
        <f>BAWANA!AE76+BAWANA!AF76</f>
        <v>25.22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224.56</v>
      </c>
      <c r="E77">
        <f>BAWANA!AM77</f>
        <v>0</v>
      </c>
      <c r="F77">
        <f t="shared" si="11"/>
        <v>256</v>
      </c>
      <c r="G77">
        <f t="shared" si="12"/>
        <v>224.56</v>
      </c>
      <c r="H77" s="112"/>
      <c r="I77">
        <f>BRPL_EOD!AI77+BRPL_EOD!AJ77</f>
        <v>99.61</v>
      </c>
      <c r="J77">
        <f>BYPL_EOD!AI77+BYPL_EOD!AJ77</f>
        <v>45.4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54.86</v>
      </c>
      <c r="N77">
        <f t="shared" si="7"/>
        <v>224.56</v>
      </c>
      <c r="O77" s="112">
        <f t="shared" si="8"/>
        <v>0</v>
      </c>
      <c r="P77">
        <v>99.61</v>
      </c>
      <c r="Q77">
        <v>45.4</v>
      </c>
      <c r="R77">
        <v>5</v>
      </c>
      <c r="S77">
        <v>19.690000000000001</v>
      </c>
      <c r="T77">
        <v>54.86</v>
      </c>
      <c r="U77" s="114">
        <f t="shared" si="9"/>
        <v>224.56</v>
      </c>
      <c r="V77" s="112">
        <f t="shared" si="10"/>
        <v>0</v>
      </c>
      <c r="Y77">
        <f>BAWANA!AW77+BAWANA!AX77</f>
        <v>25.22</v>
      </c>
      <c r="Z77">
        <f>BAWANA!BD77+BAWANA!BE77</f>
        <v>25.22</v>
      </c>
      <c r="AA77">
        <f>BAWANA!X77+BAWANA!Y77</f>
        <v>25.22</v>
      </c>
      <c r="AB77">
        <f>BAWANA!AE77+BAWANA!AF77</f>
        <v>25.22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224.56</v>
      </c>
      <c r="E78">
        <f>BAWANA!AM78</f>
        <v>0</v>
      </c>
      <c r="F78">
        <f t="shared" si="11"/>
        <v>256</v>
      </c>
      <c r="G78">
        <f t="shared" si="12"/>
        <v>224.56</v>
      </c>
      <c r="H78" s="112"/>
      <c r="I78">
        <f>BRPL_EOD!AI78+BRPL_EOD!AJ78</f>
        <v>99.61</v>
      </c>
      <c r="J78">
        <f>BYPL_EOD!AI78+BYPL_EOD!AJ78</f>
        <v>45.4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54.86</v>
      </c>
      <c r="N78">
        <f t="shared" si="7"/>
        <v>224.56</v>
      </c>
      <c r="O78" s="112">
        <f t="shared" si="8"/>
        <v>0</v>
      </c>
      <c r="P78">
        <v>99.61</v>
      </c>
      <c r="Q78">
        <v>45.4</v>
      </c>
      <c r="R78">
        <v>5</v>
      </c>
      <c r="S78">
        <v>19.690000000000001</v>
      </c>
      <c r="T78">
        <v>54.86</v>
      </c>
      <c r="U78" s="114">
        <f t="shared" si="9"/>
        <v>224.56</v>
      </c>
      <c r="V78" s="112">
        <f t="shared" si="10"/>
        <v>0</v>
      </c>
      <c r="Y78">
        <f>BAWANA!AW78+BAWANA!AX78</f>
        <v>25.22</v>
      </c>
      <c r="Z78">
        <f>BAWANA!BD78+BAWANA!BE78</f>
        <v>25.22</v>
      </c>
      <c r="AA78">
        <f>BAWANA!X78+BAWANA!Y78</f>
        <v>25.22</v>
      </c>
      <c r="AB78">
        <f>BAWANA!AE78+BAWANA!AF78</f>
        <v>25.22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238.89999999999998</v>
      </c>
      <c r="E79">
        <f>BAWANA!AM79</f>
        <v>0</v>
      </c>
      <c r="F79">
        <f t="shared" si="11"/>
        <v>256</v>
      </c>
      <c r="G79">
        <f t="shared" si="12"/>
        <v>238.89999999999998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69.61</v>
      </c>
      <c r="N79">
        <f t="shared" si="7"/>
        <v>238.91000000000003</v>
      </c>
      <c r="O79" s="112">
        <f t="shared" si="8"/>
        <v>-1.0000000000047748E-2</v>
      </c>
      <c r="P79">
        <v>99.605830647524158</v>
      </c>
      <c r="Q79">
        <v>44.998116445523408</v>
      </c>
      <c r="R79">
        <v>4.9997907161692678</v>
      </c>
      <c r="S79">
        <v>19.689175840274579</v>
      </c>
      <c r="T79">
        <v>69.607086350508538</v>
      </c>
      <c r="U79" s="114">
        <f t="shared" si="9"/>
        <v>238.89999999999992</v>
      </c>
      <c r="V79" s="112">
        <f t="shared" si="10"/>
        <v>0</v>
      </c>
      <c r="Y79">
        <f>BAWANA!AW79+BAWANA!AX79</f>
        <v>18.05</v>
      </c>
      <c r="Z79">
        <f>BAWANA!BD79+BAWANA!BE79</f>
        <v>18.05</v>
      </c>
      <c r="AA79">
        <f>BAWANA!X79+BAWANA!Y79</f>
        <v>18.05</v>
      </c>
      <c r="AB79">
        <f>BAWANA!AE79+BAWANA!AF79</f>
        <v>18.05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238.89999999999998</v>
      </c>
      <c r="E80">
        <f>BAWANA!AM80</f>
        <v>0</v>
      </c>
      <c r="F80">
        <f t="shared" si="11"/>
        <v>256</v>
      </c>
      <c r="G80">
        <f t="shared" si="12"/>
        <v>238.89999999999998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69.61</v>
      </c>
      <c r="N80">
        <f t="shared" si="7"/>
        <v>238.91000000000003</v>
      </c>
      <c r="O80" s="112">
        <f t="shared" si="8"/>
        <v>-1.0000000000047748E-2</v>
      </c>
      <c r="P80">
        <v>99.605830647524158</v>
      </c>
      <c r="Q80">
        <v>44.998116445523408</v>
      </c>
      <c r="R80">
        <v>4.9997907161692678</v>
      </c>
      <c r="S80">
        <v>19.689175840274579</v>
      </c>
      <c r="T80">
        <v>69.607086350508538</v>
      </c>
      <c r="U80" s="114">
        <f t="shared" si="9"/>
        <v>238.89999999999992</v>
      </c>
      <c r="V80" s="112">
        <f t="shared" si="10"/>
        <v>0</v>
      </c>
      <c r="Y80">
        <f>BAWANA!AW80+BAWANA!AX80</f>
        <v>18.05</v>
      </c>
      <c r="Z80">
        <f>BAWANA!BD80+BAWANA!BE80</f>
        <v>18.05</v>
      </c>
      <c r="AA80">
        <f>BAWANA!X80+BAWANA!Y80</f>
        <v>18.05</v>
      </c>
      <c r="AB80">
        <f>BAWANA!AE80+BAWANA!AF80</f>
        <v>18.05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238.89999999999998</v>
      </c>
      <c r="E81">
        <f>BAWANA!AM81</f>
        <v>0</v>
      </c>
      <c r="F81">
        <f t="shared" si="11"/>
        <v>256</v>
      </c>
      <c r="G81">
        <f t="shared" si="12"/>
        <v>238.89999999999998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69.61</v>
      </c>
      <c r="N81">
        <f t="shared" si="7"/>
        <v>238.91000000000003</v>
      </c>
      <c r="O81" s="112">
        <f t="shared" si="8"/>
        <v>-1.0000000000047748E-2</v>
      </c>
      <c r="P81">
        <v>99.605830647524158</v>
      </c>
      <c r="Q81">
        <v>44.998116445523408</v>
      </c>
      <c r="R81">
        <v>4.9997907161692678</v>
      </c>
      <c r="S81">
        <v>19.689175840274579</v>
      </c>
      <c r="T81">
        <v>69.607086350508538</v>
      </c>
      <c r="U81" s="114">
        <f t="shared" si="9"/>
        <v>238.89999999999992</v>
      </c>
      <c r="V81" s="112">
        <f t="shared" si="10"/>
        <v>0</v>
      </c>
      <c r="Y81">
        <f>BAWANA!AW81+BAWANA!AX81</f>
        <v>18.05</v>
      </c>
      <c r="Z81">
        <f>BAWANA!BD81+BAWANA!BE81</f>
        <v>18.05</v>
      </c>
      <c r="AA81">
        <f>BAWANA!X81+BAWANA!Y81</f>
        <v>18.05</v>
      </c>
      <c r="AB81">
        <f>BAWANA!AE81+BAWANA!AF81</f>
        <v>18.05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238.89999999999998</v>
      </c>
      <c r="E82">
        <f>BAWANA!AM82</f>
        <v>0</v>
      </c>
      <c r="F82">
        <f t="shared" si="11"/>
        <v>256</v>
      </c>
      <c r="G82">
        <f t="shared" si="12"/>
        <v>238.89999999999998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69.61</v>
      </c>
      <c r="N82">
        <f t="shared" si="7"/>
        <v>238.91000000000003</v>
      </c>
      <c r="O82" s="112">
        <f t="shared" si="8"/>
        <v>-1.0000000000047748E-2</v>
      </c>
      <c r="P82">
        <v>99.605830647524158</v>
      </c>
      <c r="Q82">
        <v>44.998116445523408</v>
      </c>
      <c r="R82">
        <v>4.9997907161692678</v>
      </c>
      <c r="S82">
        <v>19.689175840274579</v>
      </c>
      <c r="T82">
        <v>69.607086350508538</v>
      </c>
      <c r="U82" s="114">
        <f t="shared" si="9"/>
        <v>238.89999999999992</v>
      </c>
      <c r="V82" s="112">
        <f t="shared" si="10"/>
        <v>0</v>
      </c>
      <c r="Y82">
        <f>BAWANA!AW82+BAWANA!AX82</f>
        <v>18.05</v>
      </c>
      <c r="Z82">
        <f>BAWANA!BD82+BAWANA!BE82</f>
        <v>18.05</v>
      </c>
      <c r="AA82">
        <f>BAWANA!X82+BAWANA!Y82</f>
        <v>18.05</v>
      </c>
      <c r="AB82">
        <f>BAWANA!AE82+BAWANA!AF82</f>
        <v>18.05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224.56</v>
      </c>
      <c r="E83">
        <f>BAWANA!AM83</f>
        <v>0</v>
      </c>
      <c r="F83">
        <f t="shared" si="11"/>
        <v>256</v>
      </c>
      <c r="G83">
        <f t="shared" si="12"/>
        <v>224.56</v>
      </c>
      <c r="H83" s="112"/>
      <c r="I83">
        <f>BRPL_EOD!AI83+BRPL_EOD!AJ83</f>
        <v>99.61</v>
      </c>
      <c r="J83">
        <f>BYPL_EOD!AI83+BYPL_EOD!AJ83</f>
        <v>45.4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54.86</v>
      </c>
      <c r="N83">
        <f t="shared" si="7"/>
        <v>224.56</v>
      </c>
      <c r="O83" s="112">
        <f t="shared" si="8"/>
        <v>0</v>
      </c>
      <c r="P83">
        <v>99.61</v>
      </c>
      <c r="Q83">
        <v>45.4</v>
      </c>
      <c r="R83">
        <v>5</v>
      </c>
      <c r="S83">
        <v>19.690000000000001</v>
      </c>
      <c r="T83">
        <v>54.86</v>
      </c>
      <c r="U83" s="114">
        <f t="shared" si="9"/>
        <v>224.56</v>
      </c>
      <c r="V83" s="112">
        <f t="shared" si="10"/>
        <v>0</v>
      </c>
      <c r="Y83">
        <f>BAWANA!AW83+BAWANA!AX83</f>
        <v>25.22</v>
      </c>
      <c r="Z83">
        <f>BAWANA!BD83+BAWANA!BE83</f>
        <v>25.22</v>
      </c>
      <c r="AA83">
        <f>BAWANA!X83+BAWANA!Y83</f>
        <v>25.22</v>
      </c>
      <c r="AB83">
        <f>BAWANA!AE83+BAWANA!AF83</f>
        <v>25.22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224.56</v>
      </c>
      <c r="E84">
        <f>BAWANA!AM84</f>
        <v>0</v>
      </c>
      <c r="F84">
        <f t="shared" si="11"/>
        <v>256</v>
      </c>
      <c r="G84">
        <f t="shared" si="12"/>
        <v>224.56</v>
      </c>
      <c r="H84" s="112"/>
      <c r="I84">
        <f>BRPL_EOD!AI84+BRPL_EOD!AJ84</f>
        <v>99.61</v>
      </c>
      <c r="J84">
        <f>BYPL_EOD!AI84+BYPL_EOD!AJ84</f>
        <v>45.4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54.86</v>
      </c>
      <c r="N84">
        <f t="shared" si="7"/>
        <v>224.56</v>
      </c>
      <c r="O84" s="112">
        <f t="shared" si="8"/>
        <v>0</v>
      </c>
      <c r="P84">
        <v>99.61</v>
      </c>
      <c r="Q84">
        <v>45.4</v>
      </c>
      <c r="R84">
        <v>5</v>
      </c>
      <c r="S84">
        <v>19.690000000000001</v>
      </c>
      <c r="T84">
        <v>54.86</v>
      </c>
      <c r="U84" s="114">
        <f t="shared" si="9"/>
        <v>224.56</v>
      </c>
      <c r="V84" s="112">
        <f t="shared" si="10"/>
        <v>0</v>
      </c>
      <c r="Y84">
        <f>BAWANA!AW84+BAWANA!AX84</f>
        <v>25.22</v>
      </c>
      <c r="Z84">
        <f>BAWANA!BD84+BAWANA!BE84</f>
        <v>25.22</v>
      </c>
      <c r="AA84">
        <f>BAWANA!X84+BAWANA!Y84</f>
        <v>25.22</v>
      </c>
      <c r="AB84">
        <f>BAWANA!AE84+BAWANA!AF84</f>
        <v>25.22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</v>
      </c>
      <c r="E85">
        <f>BAWANA!AM85</f>
        <v>0</v>
      </c>
      <c r="F85">
        <f t="shared" si="11"/>
        <v>256</v>
      </c>
      <c r="G85">
        <f t="shared" si="12"/>
        <v>220</v>
      </c>
      <c r="H85" s="112"/>
      <c r="I85">
        <f>BRPL_EOD!AI85+BRPL_EOD!AJ85</f>
        <v>85.6</v>
      </c>
      <c r="J85">
        <f>BYPL_EOD!AI85+BYPL_EOD!AJ85</f>
        <v>49.5</v>
      </c>
      <c r="K85">
        <f>MES_EOD!AI85+MES_EOD!AJ85</f>
        <v>5.0199999999999996</v>
      </c>
      <c r="L85">
        <f>NDMC_EOD!AI85+NDMC_EOD!AJ85</f>
        <v>20.059999999999999</v>
      </c>
      <c r="M85">
        <f>TPDDL_EOD!AI85+TPDDL_EOD!AJ85</f>
        <v>59.82</v>
      </c>
      <c r="N85">
        <f t="shared" si="7"/>
        <v>220</v>
      </c>
      <c r="O85" s="112">
        <f t="shared" si="8"/>
        <v>0</v>
      </c>
      <c r="P85">
        <v>85.6</v>
      </c>
      <c r="Q85">
        <v>49.5</v>
      </c>
      <c r="R85">
        <v>5.0199999999999996</v>
      </c>
      <c r="S85">
        <v>20.059999999999999</v>
      </c>
      <c r="T85">
        <v>59.82</v>
      </c>
      <c r="U85" s="114">
        <f t="shared" si="9"/>
        <v>220</v>
      </c>
      <c r="V85" s="112">
        <f t="shared" si="10"/>
        <v>0</v>
      </c>
      <c r="Y85">
        <f>BAWANA!AW85+BAWANA!AX85</f>
        <v>27.5</v>
      </c>
      <c r="Z85">
        <f>BAWANA!BD85+BAWANA!BE85</f>
        <v>27.5</v>
      </c>
      <c r="AA85">
        <f>BAWANA!X85+BAWANA!Y85</f>
        <v>27.5</v>
      </c>
      <c r="AB85">
        <f>BAWANA!AE85+BAWANA!AF85</f>
        <v>27.5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</v>
      </c>
      <c r="E86">
        <f>BAWANA!AM86</f>
        <v>0</v>
      </c>
      <c r="F86">
        <f t="shared" si="11"/>
        <v>256</v>
      </c>
      <c r="G86">
        <f t="shared" si="12"/>
        <v>220</v>
      </c>
      <c r="H86" s="112"/>
      <c r="I86">
        <f>BRPL_EOD!AI86+BRPL_EOD!AJ86</f>
        <v>85.6</v>
      </c>
      <c r="J86">
        <f>BYPL_EOD!AI86+BYPL_EOD!AJ86</f>
        <v>49.5</v>
      </c>
      <c r="K86">
        <f>MES_EOD!AI86+MES_EOD!AJ86</f>
        <v>5.0199999999999996</v>
      </c>
      <c r="L86">
        <f>NDMC_EOD!AI86+NDMC_EOD!AJ86</f>
        <v>20.059999999999999</v>
      </c>
      <c r="M86">
        <f>TPDDL_EOD!AI86+TPDDL_EOD!AJ86</f>
        <v>59.82</v>
      </c>
      <c r="N86">
        <f t="shared" si="7"/>
        <v>220</v>
      </c>
      <c r="O86" s="112">
        <f t="shared" si="8"/>
        <v>0</v>
      </c>
      <c r="P86">
        <v>85.6</v>
      </c>
      <c r="Q86">
        <v>49.5</v>
      </c>
      <c r="R86">
        <v>5.0199999999999996</v>
      </c>
      <c r="S86">
        <v>20.059999999999999</v>
      </c>
      <c r="T86">
        <v>59.82</v>
      </c>
      <c r="U86" s="114">
        <f t="shared" si="9"/>
        <v>220</v>
      </c>
      <c r="V86" s="112">
        <f t="shared" si="10"/>
        <v>0</v>
      </c>
      <c r="Y86">
        <f>BAWANA!AW86+BAWANA!AX86</f>
        <v>27.5</v>
      </c>
      <c r="Z86">
        <f>BAWANA!BD86+BAWANA!BE86</f>
        <v>27.5</v>
      </c>
      <c r="AA86">
        <f>BAWANA!X86+BAWANA!Y86</f>
        <v>27.5</v>
      </c>
      <c r="AB86">
        <f>BAWANA!AE86+BAWANA!AF86</f>
        <v>27.5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</v>
      </c>
      <c r="E87">
        <f>BAWANA!AM87</f>
        <v>0</v>
      </c>
      <c r="F87">
        <f t="shared" si="11"/>
        <v>256</v>
      </c>
      <c r="G87">
        <f t="shared" si="12"/>
        <v>220</v>
      </c>
      <c r="H87" s="112"/>
      <c r="I87">
        <f>BRPL_EOD!AI87+BRPL_EOD!AJ87</f>
        <v>85.6</v>
      </c>
      <c r="J87">
        <f>BYPL_EOD!AI87+BYPL_EOD!AJ87</f>
        <v>49.5</v>
      </c>
      <c r="K87">
        <f>MES_EOD!AI87+MES_EOD!AJ87</f>
        <v>5.0199999999999996</v>
      </c>
      <c r="L87">
        <f>NDMC_EOD!AI87+NDMC_EOD!AJ87</f>
        <v>20.059999999999999</v>
      </c>
      <c r="M87">
        <f>TPDDL_EOD!AI87+TPDDL_EOD!AJ87</f>
        <v>59.82</v>
      </c>
      <c r="N87">
        <f t="shared" si="7"/>
        <v>220</v>
      </c>
      <c r="O87" s="112">
        <f t="shared" si="8"/>
        <v>0</v>
      </c>
      <c r="P87">
        <v>85.6</v>
      </c>
      <c r="Q87">
        <v>49.5</v>
      </c>
      <c r="R87">
        <v>5.0199999999999996</v>
      </c>
      <c r="S87">
        <v>20.059999999999999</v>
      </c>
      <c r="T87">
        <v>59.82</v>
      </c>
      <c r="U87" s="114">
        <f t="shared" si="9"/>
        <v>220</v>
      </c>
      <c r="V87" s="112">
        <f t="shared" si="10"/>
        <v>0</v>
      </c>
      <c r="Y87">
        <f>BAWANA!AW87+BAWANA!AX87</f>
        <v>27.5</v>
      </c>
      <c r="Z87">
        <f>BAWANA!BD87+BAWANA!BE87</f>
        <v>27.5</v>
      </c>
      <c r="AA87">
        <f>BAWANA!X87+BAWANA!Y87</f>
        <v>27.5</v>
      </c>
      <c r="AB87">
        <f>BAWANA!AE87+BAWANA!AF87</f>
        <v>27.5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</v>
      </c>
      <c r="E88">
        <f>BAWANA!AM88</f>
        <v>0</v>
      </c>
      <c r="F88">
        <f t="shared" si="11"/>
        <v>256</v>
      </c>
      <c r="G88">
        <f t="shared" si="12"/>
        <v>220</v>
      </c>
      <c r="H88" s="112"/>
      <c r="I88">
        <f>BRPL_EOD!AI88+BRPL_EOD!AJ88</f>
        <v>85.6</v>
      </c>
      <c r="J88">
        <f>BYPL_EOD!AI88+BYPL_EOD!AJ88</f>
        <v>49.5</v>
      </c>
      <c r="K88">
        <f>MES_EOD!AI88+MES_EOD!AJ88</f>
        <v>5.0199999999999996</v>
      </c>
      <c r="L88">
        <f>NDMC_EOD!AI88+NDMC_EOD!AJ88</f>
        <v>20.059999999999999</v>
      </c>
      <c r="M88">
        <f>TPDDL_EOD!AI88+TPDDL_EOD!AJ88</f>
        <v>59.82</v>
      </c>
      <c r="N88">
        <f t="shared" si="7"/>
        <v>220</v>
      </c>
      <c r="O88" s="112">
        <f t="shared" si="8"/>
        <v>0</v>
      </c>
      <c r="P88">
        <v>85.6</v>
      </c>
      <c r="Q88">
        <v>49.5</v>
      </c>
      <c r="R88">
        <v>5.0199999999999996</v>
      </c>
      <c r="S88">
        <v>20.059999999999999</v>
      </c>
      <c r="T88">
        <v>59.82</v>
      </c>
      <c r="U88" s="114">
        <f t="shared" si="9"/>
        <v>220</v>
      </c>
      <c r="V88" s="112">
        <f t="shared" si="10"/>
        <v>0</v>
      </c>
      <c r="Y88">
        <f>BAWANA!AW88+BAWANA!AX88</f>
        <v>27.5</v>
      </c>
      <c r="Z88">
        <f>BAWANA!BD88+BAWANA!BE88</f>
        <v>27.5</v>
      </c>
      <c r="AA88">
        <f>BAWANA!X88+BAWANA!Y88</f>
        <v>27.5</v>
      </c>
      <c r="AB88">
        <f>BAWANA!AE88+BAWANA!AF88</f>
        <v>27.5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</v>
      </c>
      <c r="E89">
        <f>BAWANA!AM89</f>
        <v>0</v>
      </c>
      <c r="F89">
        <f t="shared" si="11"/>
        <v>256</v>
      </c>
      <c r="G89">
        <f t="shared" si="12"/>
        <v>220</v>
      </c>
      <c r="H89" s="112"/>
      <c r="I89">
        <f>BRPL_EOD!AI89+BRPL_EOD!AJ89</f>
        <v>85.6</v>
      </c>
      <c r="J89">
        <f>BYPL_EOD!AI89+BYPL_EOD!AJ89</f>
        <v>49.5</v>
      </c>
      <c r="K89">
        <f>MES_EOD!AI89+MES_EOD!AJ89</f>
        <v>5.0199999999999996</v>
      </c>
      <c r="L89">
        <f>NDMC_EOD!AI89+NDMC_EOD!AJ89</f>
        <v>20.059999999999999</v>
      </c>
      <c r="M89">
        <f>TPDDL_EOD!AI89+TPDDL_EOD!AJ89</f>
        <v>59.82</v>
      </c>
      <c r="N89">
        <f t="shared" si="7"/>
        <v>220</v>
      </c>
      <c r="O89" s="112">
        <f t="shared" si="8"/>
        <v>0</v>
      </c>
      <c r="P89">
        <v>85.6</v>
      </c>
      <c r="Q89">
        <v>49.5</v>
      </c>
      <c r="R89">
        <v>5.0199999999999996</v>
      </c>
      <c r="S89">
        <v>20.059999999999999</v>
      </c>
      <c r="T89">
        <v>59.82</v>
      </c>
      <c r="U89" s="114">
        <f t="shared" si="9"/>
        <v>220</v>
      </c>
      <c r="V89" s="112">
        <f t="shared" si="10"/>
        <v>0</v>
      </c>
      <c r="Y89">
        <f>BAWANA!AW89+BAWANA!AX89</f>
        <v>27.5</v>
      </c>
      <c r="Z89">
        <f>BAWANA!BD89+BAWANA!BE89</f>
        <v>27.5</v>
      </c>
      <c r="AA89">
        <f>BAWANA!X89+BAWANA!Y89</f>
        <v>27.5</v>
      </c>
      <c r="AB89">
        <f>BAWANA!AE89+BAWANA!AF89</f>
        <v>27.5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</v>
      </c>
      <c r="E90">
        <f>BAWANA!AM90</f>
        <v>0</v>
      </c>
      <c r="F90">
        <f t="shared" si="11"/>
        <v>256</v>
      </c>
      <c r="G90">
        <f t="shared" si="12"/>
        <v>220</v>
      </c>
      <c r="H90" s="112"/>
      <c r="I90">
        <f>BRPL_EOD!AI90+BRPL_EOD!AJ90</f>
        <v>85.6</v>
      </c>
      <c r="J90">
        <f>BYPL_EOD!AI90+BYPL_EOD!AJ90</f>
        <v>49.5</v>
      </c>
      <c r="K90">
        <f>MES_EOD!AI90+MES_EOD!AJ90</f>
        <v>5.0199999999999996</v>
      </c>
      <c r="L90">
        <f>NDMC_EOD!AI90+NDMC_EOD!AJ90</f>
        <v>20.059999999999999</v>
      </c>
      <c r="M90">
        <f>TPDDL_EOD!AI90+TPDDL_EOD!AJ90</f>
        <v>59.82</v>
      </c>
      <c r="N90">
        <f t="shared" si="7"/>
        <v>220</v>
      </c>
      <c r="O90" s="112">
        <f t="shared" si="8"/>
        <v>0</v>
      </c>
      <c r="P90">
        <v>85.6</v>
      </c>
      <c r="Q90">
        <v>49.5</v>
      </c>
      <c r="R90">
        <v>5.0199999999999996</v>
      </c>
      <c r="S90">
        <v>20.059999999999999</v>
      </c>
      <c r="T90">
        <v>59.82</v>
      </c>
      <c r="U90" s="114">
        <f t="shared" si="9"/>
        <v>220</v>
      </c>
      <c r="V90" s="112">
        <f t="shared" si="10"/>
        <v>0</v>
      </c>
      <c r="Y90">
        <f>BAWANA!AW90+BAWANA!AX90</f>
        <v>27.5</v>
      </c>
      <c r="Z90">
        <f>BAWANA!BD90+BAWANA!BE90</f>
        <v>27.5</v>
      </c>
      <c r="AA90">
        <f>BAWANA!X90+BAWANA!Y90</f>
        <v>27.5</v>
      </c>
      <c r="AB90">
        <f>BAWANA!AE90+BAWANA!AF90</f>
        <v>27.5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</v>
      </c>
      <c r="E91">
        <f>BAWANA!AM91</f>
        <v>0</v>
      </c>
      <c r="F91">
        <f t="shared" si="11"/>
        <v>256</v>
      </c>
      <c r="G91">
        <f t="shared" si="12"/>
        <v>220</v>
      </c>
      <c r="H91" s="112"/>
      <c r="I91">
        <f>BRPL_EOD!AI91+BRPL_EOD!AJ91</f>
        <v>85.6</v>
      </c>
      <c r="J91">
        <f>BYPL_EOD!AI91+BYPL_EOD!AJ91</f>
        <v>49.5</v>
      </c>
      <c r="K91">
        <f>MES_EOD!AI91+MES_EOD!AJ91</f>
        <v>5.0199999999999996</v>
      </c>
      <c r="L91">
        <f>NDMC_EOD!AI91+NDMC_EOD!AJ91</f>
        <v>20.059999999999999</v>
      </c>
      <c r="M91">
        <f>TPDDL_EOD!AI91+TPDDL_EOD!AJ91</f>
        <v>59.82</v>
      </c>
      <c r="N91">
        <f t="shared" si="7"/>
        <v>220</v>
      </c>
      <c r="O91" s="112">
        <f t="shared" si="8"/>
        <v>0</v>
      </c>
      <c r="P91">
        <v>85.6</v>
      </c>
      <c r="Q91">
        <v>49.5</v>
      </c>
      <c r="R91">
        <v>5.0199999999999996</v>
      </c>
      <c r="S91">
        <v>20.059999999999999</v>
      </c>
      <c r="T91">
        <v>59.82</v>
      </c>
      <c r="U91" s="114">
        <f t="shared" si="9"/>
        <v>220</v>
      </c>
      <c r="V91" s="112">
        <f t="shared" si="10"/>
        <v>0</v>
      </c>
      <c r="Y91">
        <f>BAWANA!AW91+BAWANA!AX91</f>
        <v>27.5</v>
      </c>
      <c r="Z91">
        <f>BAWANA!BD91+BAWANA!BE91</f>
        <v>27.5</v>
      </c>
      <c r="AA91">
        <f>BAWANA!X91+BAWANA!Y91</f>
        <v>27.5</v>
      </c>
      <c r="AB91">
        <f>BAWANA!AE91+BAWANA!AF91</f>
        <v>27.5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</v>
      </c>
      <c r="E92">
        <f>BAWANA!AM92</f>
        <v>0</v>
      </c>
      <c r="F92">
        <f t="shared" si="11"/>
        <v>256</v>
      </c>
      <c r="G92">
        <f t="shared" si="12"/>
        <v>220</v>
      </c>
      <c r="H92" s="112"/>
      <c r="I92">
        <f>BRPL_EOD!AI92+BRPL_EOD!AJ92</f>
        <v>85.6</v>
      </c>
      <c r="J92">
        <f>BYPL_EOD!AI92+BYPL_EOD!AJ92</f>
        <v>49.5</v>
      </c>
      <c r="K92">
        <f>MES_EOD!AI92+MES_EOD!AJ92</f>
        <v>5.0199999999999996</v>
      </c>
      <c r="L92">
        <f>NDMC_EOD!AI92+NDMC_EOD!AJ92</f>
        <v>20.059999999999999</v>
      </c>
      <c r="M92">
        <f>TPDDL_EOD!AI92+TPDDL_EOD!AJ92</f>
        <v>59.82</v>
      </c>
      <c r="N92">
        <f t="shared" si="7"/>
        <v>220</v>
      </c>
      <c r="O92" s="112">
        <f t="shared" si="8"/>
        <v>0</v>
      </c>
      <c r="P92">
        <v>85.6</v>
      </c>
      <c r="Q92">
        <v>49.5</v>
      </c>
      <c r="R92">
        <v>5.0199999999999996</v>
      </c>
      <c r="S92">
        <v>20.059999999999999</v>
      </c>
      <c r="T92">
        <v>59.82</v>
      </c>
      <c r="U92" s="114">
        <f t="shared" si="9"/>
        <v>220</v>
      </c>
      <c r="V92" s="112">
        <f t="shared" si="10"/>
        <v>0</v>
      </c>
      <c r="Y92">
        <f>BAWANA!AW92+BAWANA!AX92</f>
        <v>27.5</v>
      </c>
      <c r="Z92">
        <f>BAWANA!BD92+BAWANA!BE92</f>
        <v>27.5</v>
      </c>
      <c r="AA92">
        <f>BAWANA!X92+BAWANA!Y92</f>
        <v>27.5</v>
      </c>
      <c r="AB92">
        <f>BAWANA!AE92+BAWANA!AF92</f>
        <v>27.5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220</v>
      </c>
      <c r="E93">
        <f>BAWANA!AM93</f>
        <v>0</v>
      </c>
      <c r="F93">
        <f t="shared" si="11"/>
        <v>256</v>
      </c>
      <c r="G93">
        <f t="shared" si="12"/>
        <v>220</v>
      </c>
      <c r="H93" s="112"/>
      <c r="I93">
        <f>BRPL_EOD!AI93+BRPL_EOD!AJ93</f>
        <v>85.6</v>
      </c>
      <c r="J93">
        <f>BYPL_EOD!AI93+BYPL_EOD!AJ93</f>
        <v>49.5</v>
      </c>
      <c r="K93">
        <f>MES_EOD!AI93+MES_EOD!AJ93</f>
        <v>5.0199999999999996</v>
      </c>
      <c r="L93">
        <f>NDMC_EOD!AI93+NDMC_EOD!AJ93</f>
        <v>20.059999999999999</v>
      </c>
      <c r="M93">
        <f>TPDDL_EOD!AI93+TPDDL_EOD!AJ93</f>
        <v>59.82</v>
      </c>
      <c r="N93">
        <f t="shared" si="7"/>
        <v>220</v>
      </c>
      <c r="O93" s="112">
        <f t="shared" si="8"/>
        <v>0</v>
      </c>
      <c r="P93">
        <v>85.6</v>
      </c>
      <c r="Q93">
        <v>49.5</v>
      </c>
      <c r="R93">
        <v>5.0199999999999996</v>
      </c>
      <c r="S93">
        <v>20.059999999999999</v>
      </c>
      <c r="T93">
        <v>59.82</v>
      </c>
      <c r="U93" s="114">
        <f t="shared" si="9"/>
        <v>220</v>
      </c>
      <c r="V93" s="112">
        <f t="shared" si="10"/>
        <v>0</v>
      </c>
      <c r="Y93">
        <f>BAWANA!AW93+BAWANA!AX93</f>
        <v>27.5</v>
      </c>
      <c r="Z93">
        <f>BAWANA!BD93+BAWANA!BE93</f>
        <v>27.5</v>
      </c>
      <c r="AA93">
        <f>BAWANA!X93+BAWANA!Y93</f>
        <v>27.5</v>
      </c>
      <c r="AB93">
        <f>BAWANA!AE93+BAWANA!AF93</f>
        <v>27.5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220</v>
      </c>
      <c r="E94">
        <f>BAWANA!AM94</f>
        <v>0</v>
      </c>
      <c r="F94">
        <f t="shared" si="11"/>
        <v>256</v>
      </c>
      <c r="G94">
        <f t="shared" si="12"/>
        <v>220</v>
      </c>
      <c r="H94" s="112"/>
      <c r="I94">
        <f>BRPL_EOD!AI94+BRPL_EOD!AJ94</f>
        <v>85.6</v>
      </c>
      <c r="J94">
        <f>BYPL_EOD!AI94+BYPL_EOD!AJ94</f>
        <v>49.5</v>
      </c>
      <c r="K94">
        <f>MES_EOD!AI94+MES_EOD!AJ94</f>
        <v>5.0199999999999996</v>
      </c>
      <c r="L94">
        <f>NDMC_EOD!AI94+NDMC_EOD!AJ94</f>
        <v>20.059999999999999</v>
      </c>
      <c r="M94">
        <f>TPDDL_EOD!AI94+TPDDL_EOD!AJ94</f>
        <v>59.82</v>
      </c>
      <c r="N94">
        <f t="shared" si="7"/>
        <v>220</v>
      </c>
      <c r="O94" s="112">
        <f t="shared" si="8"/>
        <v>0</v>
      </c>
      <c r="P94">
        <v>85.6</v>
      </c>
      <c r="Q94">
        <v>49.5</v>
      </c>
      <c r="R94">
        <v>5.0199999999999996</v>
      </c>
      <c r="S94">
        <v>20.059999999999999</v>
      </c>
      <c r="T94">
        <v>59.82</v>
      </c>
      <c r="U94" s="114">
        <f t="shared" si="9"/>
        <v>220</v>
      </c>
      <c r="V94" s="112">
        <f t="shared" si="10"/>
        <v>0</v>
      </c>
      <c r="Y94">
        <f>BAWANA!AW94+BAWANA!AX94</f>
        <v>27.5</v>
      </c>
      <c r="Z94">
        <f>BAWANA!BD94+BAWANA!BE94</f>
        <v>27.5</v>
      </c>
      <c r="AA94">
        <f>BAWANA!X94+BAWANA!Y94</f>
        <v>27.5</v>
      </c>
      <c r="AB94">
        <f>BAWANA!AE94+BAWANA!AF94</f>
        <v>27.5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</v>
      </c>
      <c r="E95">
        <f>BAWANA!AM95</f>
        <v>0</v>
      </c>
      <c r="F95">
        <f t="shared" si="11"/>
        <v>256</v>
      </c>
      <c r="G95">
        <f t="shared" si="12"/>
        <v>220</v>
      </c>
      <c r="H95" s="112"/>
      <c r="I95">
        <f>BRPL_EOD!AI95+BRPL_EOD!AJ95</f>
        <v>85.6</v>
      </c>
      <c r="J95">
        <f>BYPL_EOD!AI95+BYPL_EOD!AJ95</f>
        <v>49.5</v>
      </c>
      <c r="K95">
        <f>MES_EOD!AI95+MES_EOD!AJ95</f>
        <v>5.0199999999999996</v>
      </c>
      <c r="L95">
        <f>NDMC_EOD!AI95+NDMC_EOD!AJ95</f>
        <v>20.059999999999999</v>
      </c>
      <c r="M95">
        <f>TPDDL_EOD!AI95+TPDDL_EOD!AJ95</f>
        <v>59.82</v>
      </c>
      <c r="N95">
        <f t="shared" si="7"/>
        <v>220</v>
      </c>
      <c r="O95" s="112">
        <f t="shared" si="8"/>
        <v>0</v>
      </c>
      <c r="P95">
        <v>85.6</v>
      </c>
      <c r="Q95">
        <v>49.5</v>
      </c>
      <c r="R95">
        <v>5.0199999999999996</v>
      </c>
      <c r="S95">
        <v>20.059999999999999</v>
      </c>
      <c r="T95">
        <v>59.82</v>
      </c>
      <c r="U95" s="114">
        <f t="shared" si="9"/>
        <v>220</v>
      </c>
      <c r="V95" s="112">
        <f t="shared" si="10"/>
        <v>0</v>
      </c>
      <c r="Y95">
        <f>BAWANA!AW95+BAWANA!AX95</f>
        <v>27.5</v>
      </c>
      <c r="Z95">
        <f>BAWANA!BD95+BAWANA!BE95</f>
        <v>27.5</v>
      </c>
      <c r="AA95">
        <f>BAWANA!X95+BAWANA!Y95</f>
        <v>27.5</v>
      </c>
      <c r="AB95">
        <f>BAWANA!AE95+BAWANA!AF95</f>
        <v>27.5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</v>
      </c>
      <c r="E96">
        <f>BAWANA!AM96</f>
        <v>0</v>
      </c>
      <c r="F96">
        <f t="shared" si="11"/>
        <v>256</v>
      </c>
      <c r="G96">
        <f t="shared" si="12"/>
        <v>220</v>
      </c>
      <c r="H96" s="112"/>
      <c r="I96">
        <f>BRPL_EOD!AI96+BRPL_EOD!AJ96</f>
        <v>85.6</v>
      </c>
      <c r="J96">
        <f>BYPL_EOD!AI96+BYPL_EOD!AJ96</f>
        <v>49.5</v>
      </c>
      <c r="K96">
        <f>MES_EOD!AI96+MES_EOD!AJ96</f>
        <v>5.0199999999999996</v>
      </c>
      <c r="L96">
        <f>NDMC_EOD!AI96+NDMC_EOD!AJ96</f>
        <v>20.059999999999999</v>
      </c>
      <c r="M96">
        <f>TPDDL_EOD!AI96+TPDDL_EOD!AJ96</f>
        <v>59.82</v>
      </c>
      <c r="N96">
        <f t="shared" si="7"/>
        <v>220</v>
      </c>
      <c r="O96" s="112">
        <f t="shared" si="8"/>
        <v>0</v>
      </c>
      <c r="P96">
        <v>85.6</v>
      </c>
      <c r="Q96">
        <v>49.5</v>
      </c>
      <c r="R96">
        <v>5.0199999999999996</v>
      </c>
      <c r="S96">
        <v>20.059999999999999</v>
      </c>
      <c r="T96">
        <v>59.82</v>
      </c>
      <c r="U96" s="114">
        <f t="shared" si="9"/>
        <v>220</v>
      </c>
      <c r="V96" s="112">
        <f t="shared" si="10"/>
        <v>0</v>
      </c>
      <c r="Y96">
        <f>BAWANA!AW96+BAWANA!AX96</f>
        <v>27.5</v>
      </c>
      <c r="Z96">
        <f>BAWANA!BD96+BAWANA!BE96</f>
        <v>27.5</v>
      </c>
      <c r="AA96">
        <f>BAWANA!X96+BAWANA!Y96</f>
        <v>27.5</v>
      </c>
      <c r="AB96">
        <f>BAWANA!AE96+BAWANA!AF96</f>
        <v>27.5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</v>
      </c>
      <c r="E97">
        <f>BAWANA!AM97</f>
        <v>0</v>
      </c>
      <c r="F97">
        <f t="shared" si="11"/>
        <v>256</v>
      </c>
      <c r="G97">
        <f t="shared" si="12"/>
        <v>220</v>
      </c>
      <c r="H97" s="112"/>
      <c r="I97">
        <f>BRPL_EOD!AI97+BRPL_EOD!AJ97</f>
        <v>85.6</v>
      </c>
      <c r="J97">
        <f>BYPL_EOD!AI97+BYPL_EOD!AJ97</f>
        <v>49.5</v>
      </c>
      <c r="K97">
        <f>MES_EOD!AI97+MES_EOD!AJ97</f>
        <v>5.0199999999999996</v>
      </c>
      <c r="L97">
        <f>NDMC_EOD!AI97+NDMC_EOD!AJ97</f>
        <v>20.059999999999999</v>
      </c>
      <c r="M97">
        <f>TPDDL_EOD!AI97+TPDDL_EOD!AJ97</f>
        <v>59.82</v>
      </c>
      <c r="N97">
        <f t="shared" si="7"/>
        <v>220</v>
      </c>
      <c r="O97" s="112">
        <f t="shared" si="8"/>
        <v>0</v>
      </c>
      <c r="P97">
        <v>85.6</v>
      </c>
      <c r="Q97">
        <v>49.5</v>
      </c>
      <c r="R97">
        <v>5.0199999999999996</v>
      </c>
      <c r="S97">
        <v>20.059999999999999</v>
      </c>
      <c r="T97">
        <v>59.82</v>
      </c>
      <c r="U97" s="114">
        <f t="shared" si="9"/>
        <v>220</v>
      </c>
      <c r="V97" s="112">
        <f t="shared" si="10"/>
        <v>0</v>
      </c>
      <c r="Y97">
        <f>BAWANA!AW97+BAWANA!AX97</f>
        <v>27.5</v>
      </c>
      <c r="Z97">
        <f>BAWANA!BD97+BAWANA!BE97</f>
        <v>27.5</v>
      </c>
      <c r="AA97">
        <f>BAWANA!X97+BAWANA!Y97</f>
        <v>27.5</v>
      </c>
      <c r="AB97">
        <f>BAWANA!AE97+BAWANA!AF97</f>
        <v>27.5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</v>
      </c>
      <c r="E98">
        <f>BAWANA!AM98</f>
        <v>0</v>
      </c>
      <c r="F98">
        <f t="shared" si="11"/>
        <v>256</v>
      </c>
      <c r="G98">
        <f t="shared" si="12"/>
        <v>220</v>
      </c>
      <c r="H98" s="112"/>
      <c r="I98">
        <f>BRPL_EOD!AI98+BRPL_EOD!AJ98</f>
        <v>85.6</v>
      </c>
      <c r="J98">
        <f>BYPL_EOD!AI98+BYPL_EOD!AJ98</f>
        <v>49.5</v>
      </c>
      <c r="K98">
        <f>MES_EOD!AI98+MES_EOD!AJ98</f>
        <v>5.0199999999999996</v>
      </c>
      <c r="L98">
        <f>NDMC_EOD!AI98+NDMC_EOD!AJ98</f>
        <v>20.059999999999999</v>
      </c>
      <c r="M98">
        <f>TPDDL_EOD!AI98+TPDDL_EOD!AJ98</f>
        <v>59.82</v>
      </c>
      <c r="N98">
        <f t="shared" si="7"/>
        <v>220</v>
      </c>
      <c r="O98" s="112">
        <f t="shared" si="8"/>
        <v>0</v>
      </c>
      <c r="P98">
        <v>85.6</v>
      </c>
      <c r="Q98">
        <v>49.5</v>
      </c>
      <c r="R98">
        <v>5.0199999999999996</v>
      </c>
      <c r="S98">
        <v>20.059999999999999</v>
      </c>
      <c r="T98">
        <v>59.82</v>
      </c>
      <c r="U98" s="114">
        <f t="shared" si="9"/>
        <v>220</v>
      </c>
      <c r="V98" s="112">
        <f t="shared" si="10"/>
        <v>0</v>
      </c>
      <c r="Y98">
        <f>BAWANA!AW98+BAWANA!AX98</f>
        <v>27.5</v>
      </c>
      <c r="Z98">
        <f>BAWANA!BD98+BAWANA!BE98</f>
        <v>27.5</v>
      </c>
      <c r="AA98">
        <f>BAWANA!X98+BAWANA!Y98</f>
        <v>27.5</v>
      </c>
      <c r="AB98">
        <f>BAWANA!AE98+BAWANA!AF98</f>
        <v>27.5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5.3034735000000053</v>
      </c>
      <c r="E99" s="114">
        <f t="shared" si="14"/>
        <v>0</v>
      </c>
      <c r="F99" s="114">
        <f t="shared" si="14"/>
        <v>6.1440000000000001</v>
      </c>
      <c r="G99" s="114">
        <f t="shared" si="14"/>
        <v>5.3034735000000053</v>
      </c>
      <c r="H99" s="114"/>
      <c r="I99" s="114">
        <f t="shared" si="14"/>
        <v>2.1201725000000029</v>
      </c>
      <c r="J99" s="114">
        <f t="shared" si="14"/>
        <v>1.1495750000000011</v>
      </c>
      <c r="K99" s="114">
        <f t="shared" si="14"/>
        <v>0.12007999999999992</v>
      </c>
      <c r="L99" s="114">
        <f t="shared" si="14"/>
        <v>0.47404000000000046</v>
      </c>
      <c r="M99" s="114">
        <f t="shared" si="14"/>
        <v>1.4475249999999982</v>
      </c>
      <c r="N99" s="114">
        <f t="shared" si="14"/>
        <v>5.3113925000000028</v>
      </c>
      <c r="O99" s="114">
        <f t="shared" si="14"/>
        <v>-7.9190000000004951E-3</v>
      </c>
      <c r="P99" s="114">
        <f t="shared" si="14"/>
        <v>2.116867903079521</v>
      </c>
      <c r="Q99" s="114">
        <f t="shared" si="14"/>
        <v>1.1480871569301365</v>
      </c>
      <c r="R99" s="114">
        <f t="shared" si="14"/>
        <v>0.11991450362501802</v>
      </c>
      <c r="S99" s="114">
        <f t="shared" si="14"/>
        <v>0.4733882752753214</v>
      </c>
      <c r="T99" s="114">
        <f t="shared" si="14"/>
        <v>1.4452156610900022</v>
      </c>
      <c r="U99" s="114">
        <f t="shared" si="14"/>
        <v>5.3034735000000053</v>
      </c>
      <c r="V99" s="114">
        <f t="shared" si="10"/>
        <v>0</v>
      </c>
      <c r="Y99" s="114">
        <f>SUM(Y3:Y98)/4000</f>
        <v>0.63441750000000008</v>
      </c>
      <c r="Z99" s="114">
        <f t="shared" ref="Z99:AD99" si="15">SUM(Z3:Z98)/4000</f>
        <v>0.67577999999999994</v>
      </c>
      <c r="AA99" s="114">
        <f t="shared" si="15"/>
        <v>0.63441750000000008</v>
      </c>
      <c r="AB99" s="114">
        <f t="shared" si="15"/>
        <v>0.67577999999999994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30</v>
      </c>
      <c r="D43">
        <f>BAWANA!AP43</f>
        <v>0</v>
      </c>
      <c r="E43">
        <f>BAWANA!AQ43</f>
        <v>25</v>
      </c>
      <c r="F43">
        <f t="shared" si="4"/>
        <v>792</v>
      </c>
      <c r="G43">
        <f t="shared" si="5"/>
        <v>25</v>
      </c>
      <c r="H43" s="112"/>
      <c r="I43">
        <f>BRPL_EOD!AM43+BRPL_EOD!AN43</f>
        <v>9.73</v>
      </c>
      <c r="J43">
        <f>BYPL_EOD!AM43+BYPL_EOD!AN43</f>
        <v>5.63</v>
      </c>
      <c r="K43">
        <f>MES_EOD!AM43+MES_EOD!AN43</f>
        <v>0.56999999999999995</v>
      </c>
      <c r="L43">
        <f>NDMC_EOD!AM43+NDMC_EOD!AN43</f>
        <v>2.2799999999999998</v>
      </c>
      <c r="M43">
        <f>TPDDL_EOD!AM43+TPDDL_EOD!AN43</f>
        <v>6.8</v>
      </c>
      <c r="N43">
        <f t="shared" si="0"/>
        <v>25.01</v>
      </c>
      <c r="O43" s="112">
        <f t="shared" si="1"/>
        <v>-1.0000000000001563E-2</v>
      </c>
      <c r="P43">
        <v>9.7261095561775281</v>
      </c>
      <c r="Q43">
        <v>5.6277489004398236</v>
      </c>
      <c r="R43">
        <v>0.56977209116353456</v>
      </c>
      <c r="S43">
        <v>2.2790883646541382</v>
      </c>
      <c r="T43">
        <v>6.7972810875649738</v>
      </c>
      <c r="U43" s="114">
        <f t="shared" si="2"/>
        <v>25</v>
      </c>
      <c r="V43" s="112">
        <f t="shared" si="3"/>
        <v>0</v>
      </c>
      <c r="Y43">
        <f>BAWANA!BA43+BAWANA!BB43</f>
        <v>2.5</v>
      </c>
      <c r="Z43">
        <f>BAWANA!BH43+BAWANA!BI43</f>
        <v>2.5</v>
      </c>
      <c r="AA43">
        <f>BAWANA!AB43+BAWANA!AC43</f>
        <v>2.5</v>
      </c>
      <c r="AB43">
        <f>BAWANA!AI43+BAWANA!AJ43</f>
        <v>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30</v>
      </c>
      <c r="D44">
        <f>BAWANA!AP44</f>
        <v>0</v>
      </c>
      <c r="E44">
        <f>BAWANA!AQ44</f>
        <v>25</v>
      </c>
      <c r="F44">
        <f t="shared" si="4"/>
        <v>792</v>
      </c>
      <c r="G44">
        <f t="shared" si="5"/>
        <v>25</v>
      </c>
      <c r="H44" s="112"/>
      <c r="I44">
        <f>BRPL_EOD!AM44+BRPL_EOD!AN44</f>
        <v>9.73</v>
      </c>
      <c r="J44">
        <f>BYPL_EOD!AM44+BYPL_EOD!AN44</f>
        <v>5.63</v>
      </c>
      <c r="K44">
        <f>MES_EOD!AM44+MES_EOD!AN44</f>
        <v>0.56999999999999995</v>
      </c>
      <c r="L44">
        <f>NDMC_EOD!AM44+NDMC_EOD!AN44</f>
        <v>2.2799999999999998</v>
      </c>
      <c r="M44">
        <f>TPDDL_EOD!AM44+TPDDL_EOD!AN44</f>
        <v>6.8</v>
      </c>
      <c r="N44">
        <f t="shared" si="0"/>
        <v>25.01</v>
      </c>
      <c r="O44" s="112">
        <f t="shared" si="1"/>
        <v>-1.0000000000001563E-2</v>
      </c>
      <c r="P44">
        <v>9.7261095561775281</v>
      </c>
      <c r="Q44">
        <v>5.6277489004398236</v>
      </c>
      <c r="R44">
        <v>0.56977209116353456</v>
      </c>
      <c r="S44">
        <v>2.2790883646541382</v>
      </c>
      <c r="T44">
        <v>6.7972810875649738</v>
      </c>
      <c r="U44" s="114">
        <f t="shared" si="2"/>
        <v>25</v>
      </c>
      <c r="V44" s="112">
        <f t="shared" si="3"/>
        <v>0</v>
      </c>
      <c r="Y44">
        <f>BAWANA!BA44+BAWANA!BB44</f>
        <v>2.5</v>
      </c>
      <c r="Z44">
        <f>BAWANA!BH44+BAWANA!BI44</f>
        <v>2.5</v>
      </c>
      <c r="AA44">
        <f>BAWANA!AB44+BAWANA!AC44</f>
        <v>2.5</v>
      </c>
      <c r="AB44">
        <f>BAWANA!AI44+BAWANA!AJ44</f>
        <v>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30</v>
      </c>
      <c r="D45">
        <f>BAWANA!AP45</f>
        <v>0</v>
      </c>
      <c r="E45">
        <f>BAWANA!AQ45</f>
        <v>25</v>
      </c>
      <c r="F45">
        <f t="shared" si="4"/>
        <v>792</v>
      </c>
      <c r="G45">
        <f t="shared" si="5"/>
        <v>25</v>
      </c>
      <c r="H45" s="112"/>
      <c r="I45">
        <f>BRPL_EOD!AM45+BRPL_EOD!AN45</f>
        <v>9.73</v>
      </c>
      <c r="J45">
        <f>BYPL_EOD!AM45+BYPL_EOD!AN45</f>
        <v>5.63</v>
      </c>
      <c r="K45">
        <f>MES_EOD!AM45+MES_EOD!AN45</f>
        <v>0.56999999999999995</v>
      </c>
      <c r="L45">
        <f>NDMC_EOD!AM45+NDMC_EOD!AN45</f>
        <v>2.2799999999999998</v>
      </c>
      <c r="M45">
        <f>TPDDL_EOD!AM45+TPDDL_EOD!AN45</f>
        <v>6.8</v>
      </c>
      <c r="N45">
        <f t="shared" si="0"/>
        <v>25.01</v>
      </c>
      <c r="O45" s="112">
        <f t="shared" si="1"/>
        <v>-1.0000000000001563E-2</v>
      </c>
      <c r="P45">
        <v>9.7261095561775281</v>
      </c>
      <c r="Q45">
        <v>5.6277489004398236</v>
      </c>
      <c r="R45">
        <v>0.56977209116353456</v>
      </c>
      <c r="S45">
        <v>2.2790883646541382</v>
      </c>
      <c r="T45">
        <v>6.7972810875649738</v>
      </c>
      <c r="U45" s="114">
        <f t="shared" si="2"/>
        <v>25</v>
      </c>
      <c r="V45" s="112">
        <f t="shared" si="3"/>
        <v>0</v>
      </c>
      <c r="Y45">
        <f>BAWANA!BA45+BAWANA!BB45</f>
        <v>2.5</v>
      </c>
      <c r="Z45">
        <f>BAWANA!BH45+BAWANA!BI45</f>
        <v>2.5</v>
      </c>
      <c r="AA45">
        <f>BAWANA!AB45+BAWANA!AC45</f>
        <v>2.5</v>
      </c>
      <c r="AB45">
        <f>BAWANA!AI45+BAWANA!AJ45</f>
        <v>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30</v>
      </c>
      <c r="D46">
        <f>BAWANA!AP46</f>
        <v>0</v>
      </c>
      <c r="E46">
        <f>BAWANA!AQ46</f>
        <v>25</v>
      </c>
      <c r="F46">
        <f t="shared" si="4"/>
        <v>792</v>
      </c>
      <c r="G46">
        <f t="shared" si="5"/>
        <v>25</v>
      </c>
      <c r="H46" s="112"/>
      <c r="I46">
        <f>BRPL_EOD!AM46+BRPL_EOD!AN46</f>
        <v>9.73</v>
      </c>
      <c r="J46">
        <f>BYPL_EOD!AM46+BYPL_EOD!AN46</f>
        <v>5.63</v>
      </c>
      <c r="K46">
        <f>MES_EOD!AM46+MES_EOD!AN46</f>
        <v>0.56999999999999995</v>
      </c>
      <c r="L46">
        <f>NDMC_EOD!AM46+NDMC_EOD!AN46</f>
        <v>2.2799999999999998</v>
      </c>
      <c r="M46">
        <f>TPDDL_EOD!AM46+TPDDL_EOD!AN46</f>
        <v>6.8</v>
      </c>
      <c r="N46">
        <f t="shared" si="0"/>
        <v>25.01</v>
      </c>
      <c r="O46" s="112">
        <f t="shared" si="1"/>
        <v>-1.0000000000001563E-2</v>
      </c>
      <c r="P46">
        <v>9.7261095561775281</v>
      </c>
      <c r="Q46">
        <v>5.6277489004398236</v>
      </c>
      <c r="R46">
        <v>0.56977209116353456</v>
      </c>
      <c r="S46">
        <v>2.2790883646541382</v>
      </c>
      <c r="T46">
        <v>6.7972810875649738</v>
      </c>
      <c r="U46" s="114">
        <f t="shared" si="2"/>
        <v>25</v>
      </c>
      <c r="V46" s="112">
        <f t="shared" si="3"/>
        <v>0</v>
      </c>
      <c r="Y46">
        <f>BAWANA!BA46+BAWANA!BB46</f>
        <v>2.5</v>
      </c>
      <c r="Z46">
        <f>BAWANA!BH46+BAWANA!BI46</f>
        <v>2.5</v>
      </c>
      <c r="AA46">
        <f>BAWANA!AB46+BAWANA!AC46</f>
        <v>2.5</v>
      </c>
      <c r="AB46">
        <f>BAWANA!AI46+BAWANA!AJ46</f>
        <v>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30</v>
      </c>
      <c r="D47">
        <f>BAWANA!AP47</f>
        <v>0</v>
      </c>
      <c r="E47">
        <f>BAWANA!AQ47</f>
        <v>25</v>
      </c>
      <c r="F47">
        <f t="shared" si="4"/>
        <v>792</v>
      </c>
      <c r="G47">
        <f t="shared" si="5"/>
        <v>25</v>
      </c>
      <c r="H47" s="112"/>
      <c r="I47">
        <f>BRPL_EOD!AM47+BRPL_EOD!AN47</f>
        <v>9.73</v>
      </c>
      <c r="J47">
        <f>BYPL_EOD!AM47+BYPL_EOD!AN47</f>
        <v>5.63</v>
      </c>
      <c r="K47">
        <f>MES_EOD!AM47+MES_EOD!AN47</f>
        <v>0.56999999999999995</v>
      </c>
      <c r="L47">
        <f>NDMC_EOD!AM47+NDMC_EOD!AN47</f>
        <v>2.2799999999999998</v>
      </c>
      <c r="M47">
        <f>TPDDL_EOD!AM47+TPDDL_EOD!AN47</f>
        <v>6.8</v>
      </c>
      <c r="N47">
        <f t="shared" si="0"/>
        <v>25.01</v>
      </c>
      <c r="O47" s="112">
        <f t="shared" si="1"/>
        <v>-1.0000000000001563E-2</v>
      </c>
      <c r="P47">
        <v>9.7261095561775281</v>
      </c>
      <c r="Q47">
        <v>5.6277489004398236</v>
      </c>
      <c r="R47">
        <v>0.56977209116353456</v>
      </c>
      <c r="S47">
        <v>2.2790883646541382</v>
      </c>
      <c r="T47">
        <v>6.7972810875649738</v>
      </c>
      <c r="U47" s="114">
        <f t="shared" si="2"/>
        <v>25</v>
      </c>
      <c r="V47" s="112">
        <f t="shared" si="3"/>
        <v>0</v>
      </c>
      <c r="Y47">
        <f>BAWANA!BA47+BAWANA!BB47</f>
        <v>2.5</v>
      </c>
      <c r="Z47">
        <f>BAWANA!BH47+BAWANA!BI47</f>
        <v>2.5</v>
      </c>
      <c r="AA47">
        <f>BAWANA!AB47+BAWANA!AC47</f>
        <v>2.5</v>
      </c>
      <c r="AB47">
        <f>BAWANA!AI47+BAWANA!AJ47</f>
        <v>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30</v>
      </c>
      <c r="D48">
        <f>BAWANA!AP48</f>
        <v>0</v>
      </c>
      <c r="E48">
        <f>BAWANA!AQ48</f>
        <v>25</v>
      </c>
      <c r="F48">
        <f t="shared" si="4"/>
        <v>792</v>
      </c>
      <c r="G48">
        <f t="shared" si="5"/>
        <v>25</v>
      </c>
      <c r="H48" s="112"/>
      <c r="I48">
        <f>BRPL_EOD!AM48+BRPL_EOD!AN48</f>
        <v>9.73</v>
      </c>
      <c r="J48">
        <f>BYPL_EOD!AM48+BYPL_EOD!AN48</f>
        <v>5.63</v>
      </c>
      <c r="K48">
        <f>MES_EOD!AM48+MES_EOD!AN48</f>
        <v>0.56999999999999995</v>
      </c>
      <c r="L48">
        <f>NDMC_EOD!AM48+NDMC_EOD!AN48</f>
        <v>2.2799999999999998</v>
      </c>
      <c r="M48">
        <f>TPDDL_EOD!AM48+TPDDL_EOD!AN48</f>
        <v>6.8</v>
      </c>
      <c r="N48">
        <f t="shared" si="0"/>
        <v>25.01</v>
      </c>
      <c r="O48" s="112">
        <f t="shared" si="1"/>
        <v>-1.0000000000001563E-2</v>
      </c>
      <c r="P48">
        <v>9.7261095561775281</v>
      </c>
      <c r="Q48">
        <v>5.6277489004398236</v>
      </c>
      <c r="R48">
        <v>0.56977209116353456</v>
      </c>
      <c r="S48">
        <v>2.2790883646541382</v>
      </c>
      <c r="T48">
        <v>6.7972810875649738</v>
      </c>
      <c r="U48" s="114">
        <f t="shared" si="2"/>
        <v>25</v>
      </c>
      <c r="V48" s="112">
        <f t="shared" si="3"/>
        <v>0</v>
      </c>
      <c r="Y48">
        <f>BAWANA!BA48+BAWANA!BB48</f>
        <v>2.5</v>
      </c>
      <c r="Z48">
        <f>BAWANA!BH48+BAWANA!BI48</f>
        <v>2.5</v>
      </c>
      <c r="AA48">
        <f>BAWANA!AB48+BAWANA!AC48</f>
        <v>2.5</v>
      </c>
      <c r="AB48">
        <f>BAWANA!AI48+BAWANA!AJ48</f>
        <v>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30</v>
      </c>
      <c r="D49">
        <f>BAWANA!AP49</f>
        <v>0</v>
      </c>
      <c r="E49">
        <f>BAWANA!AQ49</f>
        <v>25</v>
      </c>
      <c r="F49">
        <f t="shared" si="4"/>
        <v>792</v>
      </c>
      <c r="G49">
        <f t="shared" si="5"/>
        <v>25</v>
      </c>
      <c r="H49" s="112"/>
      <c r="I49">
        <f>BRPL_EOD!AM49+BRPL_EOD!AN49</f>
        <v>9.73</v>
      </c>
      <c r="J49">
        <f>BYPL_EOD!AM49+BYPL_EOD!AN49</f>
        <v>5.63</v>
      </c>
      <c r="K49">
        <f>MES_EOD!AM49+MES_EOD!AN49</f>
        <v>0.56999999999999995</v>
      </c>
      <c r="L49">
        <f>NDMC_EOD!AM49+NDMC_EOD!AN49</f>
        <v>2.2799999999999998</v>
      </c>
      <c r="M49">
        <f>TPDDL_EOD!AM49+TPDDL_EOD!AN49</f>
        <v>6.8</v>
      </c>
      <c r="N49">
        <f t="shared" si="0"/>
        <v>25.01</v>
      </c>
      <c r="O49" s="112">
        <f t="shared" si="1"/>
        <v>-1.0000000000001563E-2</v>
      </c>
      <c r="P49">
        <v>9.7261095561775281</v>
      </c>
      <c r="Q49">
        <v>5.6277489004398236</v>
      </c>
      <c r="R49">
        <v>0.56977209116353456</v>
      </c>
      <c r="S49">
        <v>2.2790883646541382</v>
      </c>
      <c r="T49">
        <v>6.7972810875649738</v>
      </c>
      <c r="U49" s="114">
        <f t="shared" si="2"/>
        <v>25</v>
      </c>
      <c r="V49" s="112">
        <f t="shared" si="3"/>
        <v>0</v>
      </c>
      <c r="Y49">
        <f>BAWANA!BA49+BAWANA!BB49</f>
        <v>2.5</v>
      </c>
      <c r="Z49">
        <f>BAWANA!BH49+BAWANA!BI49</f>
        <v>2.5</v>
      </c>
      <c r="AA49">
        <f>BAWANA!AB49+BAWANA!AC49</f>
        <v>2.5</v>
      </c>
      <c r="AB49">
        <f>BAWANA!AI49+BAWANA!AJ49</f>
        <v>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30</v>
      </c>
      <c r="D50">
        <f>BAWANA!AP50</f>
        <v>0</v>
      </c>
      <c r="E50">
        <f>BAWANA!AQ50</f>
        <v>25</v>
      </c>
      <c r="F50">
        <f t="shared" si="4"/>
        <v>792</v>
      </c>
      <c r="G50">
        <f t="shared" si="5"/>
        <v>25</v>
      </c>
      <c r="H50" s="112"/>
      <c r="I50">
        <f>BRPL_EOD!AM50+BRPL_EOD!AN50</f>
        <v>9.73</v>
      </c>
      <c r="J50">
        <f>BYPL_EOD!AM50+BYPL_EOD!AN50</f>
        <v>5.63</v>
      </c>
      <c r="K50">
        <f>MES_EOD!AM50+MES_EOD!AN50</f>
        <v>0.56999999999999995</v>
      </c>
      <c r="L50">
        <f>NDMC_EOD!AM50+NDMC_EOD!AN50</f>
        <v>2.2799999999999998</v>
      </c>
      <c r="M50">
        <f>TPDDL_EOD!AM50+TPDDL_EOD!AN50</f>
        <v>6.8</v>
      </c>
      <c r="N50">
        <f t="shared" si="0"/>
        <v>25.01</v>
      </c>
      <c r="O50" s="112">
        <f t="shared" si="1"/>
        <v>-1.0000000000001563E-2</v>
      </c>
      <c r="P50">
        <v>9.7261095561775281</v>
      </c>
      <c r="Q50">
        <v>5.6277489004398236</v>
      </c>
      <c r="R50">
        <v>0.56977209116353456</v>
      </c>
      <c r="S50">
        <v>2.2790883646541382</v>
      </c>
      <c r="T50">
        <v>6.7972810875649738</v>
      </c>
      <c r="U50" s="114">
        <f t="shared" si="2"/>
        <v>25</v>
      </c>
      <c r="V50" s="112">
        <f t="shared" si="3"/>
        <v>0</v>
      </c>
      <c r="Y50">
        <f>BAWANA!BA50+BAWANA!BB50</f>
        <v>2.5</v>
      </c>
      <c r="Z50">
        <f>BAWANA!BH50+BAWANA!BI50</f>
        <v>2.5</v>
      </c>
      <c r="AA50">
        <f>BAWANA!AB50+BAWANA!AC50</f>
        <v>2.5</v>
      </c>
      <c r="AB50">
        <f>BAWANA!AI50+BAWANA!AJ50</f>
        <v>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30</v>
      </c>
      <c r="D51">
        <f>BAWANA!AP51</f>
        <v>0</v>
      </c>
      <c r="E51">
        <f>BAWANA!AQ51</f>
        <v>25</v>
      </c>
      <c r="F51">
        <f t="shared" si="4"/>
        <v>792</v>
      </c>
      <c r="G51">
        <f t="shared" si="5"/>
        <v>25</v>
      </c>
      <c r="H51" s="112"/>
      <c r="I51">
        <f>BRPL_EOD!AM51+BRPL_EOD!AN51</f>
        <v>9.73</v>
      </c>
      <c r="J51">
        <f>BYPL_EOD!AM51+BYPL_EOD!AN51</f>
        <v>5.63</v>
      </c>
      <c r="K51">
        <f>MES_EOD!AM51+MES_EOD!AN51</f>
        <v>0.56999999999999995</v>
      </c>
      <c r="L51">
        <f>NDMC_EOD!AM51+NDMC_EOD!AN51</f>
        <v>2.2799999999999998</v>
      </c>
      <c r="M51">
        <f>TPDDL_EOD!AM51+TPDDL_EOD!AN51</f>
        <v>6.8</v>
      </c>
      <c r="N51">
        <f t="shared" si="0"/>
        <v>25.01</v>
      </c>
      <c r="O51" s="112">
        <f t="shared" si="1"/>
        <v>-1.0000000000001563E-2</v>
      </c>
      <c r="P51">
        <v>9.7261095561775281</v>
      </c>
      <c r="Q51">
        <v>5.6277489004398236</v>
      </c>
      <c r="R51">
        <v>0.56977209116353456</v>
      </c>
      <c r="S51">
        <v>2.2790883646541382</v>
      </c>
      <c r="T51">
        <v>6.7972810875649738</v>
      </c>
      <c r="U51" s="114">
        <f t="shared" si="2"/>
        <v>25</v>
      </c>
      <c r="V51" s="112">
        <f t="shared" si="3"/>
        <v>0</v>
      </c>
      <c r="Y51">
        <f>BAWANA!BA51+BAWANA!BB51</f>
        <v>2.5</v>
      </c>
      <c r="Z51">
        <f>BAWANA!BH51+BAWANA!BI51</f>
        <v>2.5</v>
      </c>
      <c r="AA51">
        <f>BAWANA!AB51+BAWANA!AC51</f>
        <v>2.5</v>
      </c>
      <c r="AB51">
        <f>BAWANA!AI51+BAWANA!AJ51</f>
        <v>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30</v>
      </c>
      <c r="D52">
        <f>BAWANA!AP52</f>
        <v>0</v>
      </c>
      <c r="E52">
        <f>BAWANA!AQ52</f>
        <v>25</v>
      </c>
      <c r="F52">
        <f t="shared" si="4"/>
        <v>792</v>
      </c>
      <c r="G52">
        <f t="shared" si="5"/>
        <v>25</v>
      </c>
      <c r="H52" s="112"/>
      <c r="I52">
        <f>BRPL_EOD!AM52+BRPL_EOD!AN52</f>
        <v>9.73</v>
      </c>
      <c r="J52">
        <f>BYPL_EOD!AM52+BYPL_EOD!AN52</f>
        <v>5.63</v>
      </c>
      <c r="K52">
        <f>MES_EOD!AM52+MES_EOD!AN52</f>
        <v>0.56999999999999995</v>
      </c>
      <c r="L52">
        <f>NDMC_EOD!AM52+NDMC_EOD!AN52</f>
        <v>2.2799999999999998</v>
      </c>
      <c r="M52">
        <f>TPDDL_EOD!AM52+TPDDL_EOD!AN52</f>
        <v>6.8</v>
      </c>
      <c r="N52">
        <f t="shared" si="0"/>
        <v>25.01</v>
      </c>
      <c r="O52" s="112">
        <f t="shared" si="1"/>
        <v>-1.0000000000001563E-2</v>
      </c>
      <c r="P52">
        <v>9.7261095561775281</v>
      </c>
      <c r="Q52">
        <v>5.6277489004398236</v>
      </c>
      <c r="R52">
        <v>0.56977209116353456</v>
      </c>
      <c r="S52">
        <v>2.2790883646541382</v>
      </c>
      <c r="T52">
        <v>6.7972810875649738</v>
      </c>
      <c r="U52" s="114">
        <f t="shared" si="2"/>
        <v>25</v>
      </c>
      <c r="V52" s="112">
        <f t="shared" si="3"/>
        <v>0</v>
      </c>
      <c r="Y52">
        <f>BAWANA!BA52+BAWANA!BB52</f>
        <v>2.5</v>
      </c>
      <c r="Z52">
        <f>BAWANA!BH52+BAWANA!BI52</f>
        <v>2.5</v>
      </c>
      <c r="AA52">
        <f>BAWANA!AB52+BAWANA!AC52</f>
        <v>2.5</v>
      </c>
      <c r="AB52">
        <f>BAWANA!AI52+BAWANA!AJ52</f>
        <v>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50</v>
      </c>
      <c r="D53">
        <f>BAWANA!AP53</f>
        <v>0</v>
      </c>
      <c r="E53">
        <f>BAWANA!AQ53</f>
        <v>41.66</v>
      </c>
      <c r="F53">
        <f t="shared" si="4"/>
        <v>792</v>
      </c>
      <c r="G53">
        <f t="shared" si="5"/>
        <v>41.66</v>
      </c>
      <c r="H53" s="112"/>
      <c r="I53">
        <f>BRPL_EOD!AM53+BRPL_EOD!AN53</f>
        <v>16.21</v>
      </c>
      <c r="J53">
        <f>BYPL_EOD!AM53+BYPL_EOD!AN53</f>
        <v>9.3800000000000008</v>
      </c>
      <c r="K53">
        <f>MES_EOD!AM53+MES_EOD!AN53</f>
        <v>0.95</v>
      </c>
      <c r="L53">
        <f>NDMC_EOD!AM53+NDMC_EOD!AN53</f>
        <v>3.8</v>
      </c>
      <c r="M53">
        <f>TPDDL_EOD!AM53+TPDDL_EOD!AN53</f>
        <v>11.33</v>
      </c>
      <c r="N53">
        <f t="shared" si="0"/>
        <v>41.67</v>
      </c>
      <c r="O53" s="112">
        <f t="shared" si="1"/>
        <v>-1.0000000000005116E-2</v>
      </c>
      <c r="P53">
        <v>16.206109911207101</v>
      </c>
      <c r="Q53">
        <v>9.3777489800815932</v>
      </c>
      <c r="R53">
        <v>0.94977201823854074</v>
      </c>
      <c r="S53">
        <v>3.799088072954163</v>
      </c>
      <c r="T53">
        <v>11.327281017518597</v>
      </c>
      <c r="U53" s="114">
        <f t="shared" si="2"/>
        <v>41.66</v>
      </c>
      <c r="V53" s="112">
        <f t="shared" si="3"/>
        <v>0</v>
      </c>
      <c r="Y53">
        <f>BAWANA!BA53+BAWANA!BB53</f>
        <v>4.17</v>
      </c>
      <c r="Z53">
        <f>BAWANA!BH53+BAWANA!BI53</f>
        <v>4.17</v>
      </c>
      <c r="AA53">
        <f>BAWANA!AB53+BAWANA!AC53</f>
        <v>4.17</v>
      </c>
      <c r="AB53">
        <f>BAWANA!AI53+BAWANA!AJ53</f>
        <v>4.17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50</v>
      </c>
      <c r="D54">
        <f>BAWANA!AP54</f>
        <v>0</v>
      </c>
      <c r="E54">
        <f>BAWANA!AQ54</f>
        <v>41.66</v>
      </c>
      <c r="F54">
        <f t="shared" si="4"/>
        <v>792</v>
      </c>
      <c r="G54">
        <f t="shared" si="5"/>
        <v>41.66</v>
      </c>
      <c r="H54" s="112"/>
      <c r="I54">
        <f>BRPL_EOD!AM54+BRPL_EOD!AN54</f>
        <v>16.21</v>
      </c>
      <c r="J54">
        <f>BYPL_EOD!AM54+BYPL_EOD!AN54</f>
        <v>9.3800000000000008</v>
      </c>
      <c r="K54">
        <f>MES_EOD!AM54+MES_EOD!AN54</f>
        <v>0.95</v>
      </c>
      <c r="L54">
        <f>NDMC_EOD!AM54+NDMC_EOD!AN54</f>
        <v>3.8</v>
      </c>
      <c r="M54">
        <f>TPDDL_EOD!AM54+TPDDL_EOD!AN54</f>
        <v>11.33</v>
      </c>
      <c r="N54">
        <f t="shared" si="0"/>
        <v>41.67</v>
      </c>
      <c r="O54" s="112">
        <f t="shared" si="1"/>
        <v>-1.0000000000005116E-2</v>
      </c>
      <c r="P54">
        <v>16.206109911207101</v>
      </c>
      <c r="Q54">
        <v>9.3777489800815932</v>
      </c>
      <c r="R54">
        <v>0.94977201823854074</v>
      </c>
      <c r="S54">
        <v>3.799088072954163</v>
      </c>
      <c r="T54">
        <v>11.327281017518597</v>
      </c>
      <c r="U54" s="114">
        <f t="shared" si="2"/>
        <v>41.66</v>
      </c>
      <c r="V54" s="112">
        <f t="shared" si="3"/>
        <v>0</v>
      </c>
      <c r="Y54">
        <f>BAWANA!BA54+BAWANA!BB54</f>
        <v>4.17</v>
      </c>
      <c r="Z54">
        <f>BAWANA!BH54+BAWANA!BI54</f>
        <v>4.17</v>
      </c>
      <c r="AA54">
        <f>BAWANA!AB54+BAWANA!AC54</f>
        <v>4.17</v>
      </c>
      <c r="AB54">
        <f>BAWANA!AI54+BAWANA!AJ54</f>
        <v>4.17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23.94</v>
      </c>
      <c r="C99" s="114">
        <f t="shared" ref="C99:U99" si="14">SUM(C3:C98)/4000</f>
        <v>0.1</v>
      </c>
      <c r="D99" s="114">
        <f t="shared" si="14"/>
        <v>0</v>
      </c>
      <c r="E99" s="114">
        <f t="shared" si="14"/>
        <v>8.3329999999999987E-2</v>
      </c>
      <c r="F99" s="114">
        <f t="shared" si="14"/>
        <v>19.231999999999999</v>
      </c>
      <c r="G99" s="114">
        <f t="shared" si="14"/>
        <v>8.3329999999999987E-2</v>
      </c>
      <c r="H99" s="114"/>
      <c r="I99" s="114">
        <f t="shared" si="14"/>
        <v>3.2430000000000007E-2</v>
      </c>
      <c r="J99" s="114">
        <f t="shared" si="14"/>
        <v>1.8765E-2</v>
      </c>
      <c r="K99" s="114">
        <f t="shared" si="14"/>
        <v>1.9000000000000002E-3</v>
      </c>
      <c r="L99" s="114">
        <f t="shared" si="14"/>
        <v>7.6000000000000009E-3</v>
      </c>
      <c r="M99" s="114">
        <f t="shared" si="14"/>
        <v>2.2664999999999994E-2</v>
      </c>
      <c r="N99" s="114">
        <f t="shared" si="14"/>
        <v>8.3360000000000004E-2</v>
      </c>
      <c r="O99" s="114">
        <f t="shared" si="14"/>
        <v>-3.0000000000006465E-5</v>
      </c>
      <c r="P99" s="114">
        <f t="shared" si="14"/>
        <v>3.2418328846047374E-2</v>
      </c>
      <c r="Q99" s="114">
        <f t="shared" si="14"/>
        <v>1.8758246741140357E-2</v>
      </c>
      <c r="R99" s="114">
        <f t="shared" si="14"/>
        <v>1.8993162370281068E-3</v>
      </c>
      <c r="S99" s="114">
        <f t="shared" si="14"/>
        <v>7.5972649481124274E-3</v>
      </c>
      <c r="T99" s="114">
        <f t="shared" si="14"/>
        <v>2.2656843227671735E-2</v>
      </c>
      <c r="U99" s="114">
        <f t="shared" si="14"/>
        <v>8.3329999999999987E-2</v>
      </c>
      <c r="V99" s="114">
        <f t="shared" si="10"/>
        <v>0</v>
      </c>
      <c r="Y99" s="114">
        <f t="shared" ref="Y99:AD99" si="15">SUM(Y3:Y98)/4000</f>
        <v>8.3350000000000004E-3</v>
      </c>
      <c r="Z99" s="114">
        <f t="shared" si="15"/>
        <v>8.3350000000000004E-3</v>
      </c>
      <c r="AA99" s="114">
        <f t="shared" si="15"/>
        <v>8.3350000000000004E-3</v>
      </c>
      <c r="AB99" s="114">
        <f t="shared" si="15"/>
        <v>8.3350000000000004E-3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43.68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679.48573199999998</v>
      </c>
      <c r="L3">
        <v>653.15250000000003</v>
      </c>
      <c r="M3">
        <v>92</v>
      </c>
      <c r="N3">
        <v>118.125</v>
      </c>
      <c r="O3">
        <v>123.66562500000001</v>
      </c>
      <c r="P3">
        <v>137.625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44.001600000000003</v>
      </c>
      <c r="AH3">
        <v>0</v>
      </c>
      <c r="AI3">
        <v>0</v>
      </c>
      <c r="AJ3">
        <v>0</v>
      </c>
      <c r="AK3">
        <v>53.932499999999997</v>
      </c>
      <c r="AL3">
        <v>24.402000000000001</v>
      </c>
      <c r="AM3">
        <v>15.804048</v>
      </c>
      <c r="AN3">
        <v>0.66954999999999998</v>
      </c>
      <c r="AO3">
        <v>0</v>
      </c>
      <c r="AP3">
        <v>6.4050000000000002</v>
      </c>
      <c r="AQ3">
        <v>0</v>
      </c>
      <c r="AR3">
        <v>41.951999999999998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2970.0995070000004</v>
      </c>
    </row>
    <row r="4" spans="1:121">
      <c r="A4" t="s">
        <v>46</v>
      </c>
      <c r="B4">
        <v>0</v>
      </c>
      <c r="C4">
        <v>0</v>
      </c>
      <c r="D4">
        <v>43.68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679.48573199999998</v>
      </c>
      <c r="L4">
        <v>653.15250000000003</v>
      </c>
      <c r="M4">
        <v>92</v>
      </c>
      <c r="N4">
        <v>118.125</v>
      </c>
      <c r="O4">
        <v>123.66562500000001</v>
      </c>
      <c r="P4">
        <v>137.625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44.001600000000003</v>
      </c>
      <c r="AH4">
        <v>0</v>
      </c>
      <c r="AI4">
        <v>0</v>
      </c>
      <c r="AJ4">
        <v>0</v>
      </c>
      <c r="AK4">
        <v>53.932499999999997</v>
      </c>
      <c r="AL4">
        <v>24.402000000000001</v>
      </c>
      <c r="AM4">
        <v>15.804048</v>
      </c>
      <c r="AN4">
        <v>0.66954999999999998</v>
      </c>
      <c r="AO4">
        <v>0</v>
      </c>
      <c r="AP4">
        <v>6.4050000000000002</v>
      </c>
      <c r="AQ4">
        <v>0</v>
      </c>
      <c r="AR4">
        <v>41.951999999999998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2970.0995070000004</v>
      </c>
    </row>
    <row r="5" spans="1:121">
      <c r="A5" t="s">
        <v>47</v>
      </c>
      <c r="B5">
        <v>0</v>
      </c>
      <c r="C5">
        <v>0</v>
      </c>
      <c r="D5">
        <v>43.68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679.48573199999998</v>
      </c>
      <c r="L5">
        <v>653.15250000000003</v>
      </c>
      <c r="M5">
        <v>92</v>
      </c>
      <c r="N5">
        <v>118.125</v>
      </c>
      <c r="O5">
        <v>123.66562500000001</v>
      </c>
      <c r="P5">
        <v>137.625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44.001600000000003</v>
      </c>
      <c r="AH5">
        <v>0</v>
      </c>
      <c r="AI5">
        <v>0</v>
      </c>
      <c r="AJ5">
        <v>0</v>
      </c>
      <c r="AK5">
        <v>53.932499999999997</v>
      </c>
      <c r="AL5">
        <v>24.402000000000001</v>
      </c>
      <c r="AM5">
        <v>15.804048</v>
      </c>
      <c r="AN5">
        <v>0.66954999999999998</v>
      </c>
      <c r="AO5">
        <v>0</v>
      </c>
      <c r="AP5">
        <v>6.4050000000000002</v>
      </c>
      <c r="AQ5">
        <v>0</v>
      </c>
      <c r="AR5">
        <v>35.328000000000003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2963.4755070000006</v>
      </c>
    </row>
    <row r="6" spans="1:121">
      <c r="A6" t="s">
        <v>48</v>
      </c>
      <c r="B6">
        <v>0</v>
      </c>
      <c r="C6">
        <v>0</v>
      </c>
      <c r="D6">
        <v>43.68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679.48573199999998</v>
      </c>
      <c r="L6">
        <v>653.15250000000003</v>
      </c>
      <c r="M6">
        <v>92</v>
      </c>
      <c r="N6">
        <v>118.125</v>
      </c>
      <c r="O6">
        <v>123.66562500000001</v>
      </c>
      <c r="P6">
        <v>137.625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44.001600000000003</v>
      </c>
      <c r="AH6">
        <v>0</v>
      </c>
      <c r="AI6">
        <v>0</v>
      </c>
      <c r="AJ6">
        <v>0</v>
      </c>
      <c r="AK6">
        <v>53.932499999999997</v>
      </c>
      <c r="AL6">
        <v>24.402000000000001</v>
      </c>
      <c r="AM6">
        <v>15.804048</v>
      </c>
      <c r="AN6">
        <v>0.66954999999999998</v>
      </c>
      <c r="AO6">
        <v>0</v>
      </c>
      <c r="AP6">
        <v>6.4050000000000002</v>
      </c>
      <c r="AQ6">
        <v>0</v>
      </c>
      <c r="AR6">
        <v>35.328000000000003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2963.4755070000006</v>
      </c>
    </row>
    <row r="7" spans="1:121">
      <c r="A7" t="s">
        <v>49</v>
      </c>
      <c r="B7">
        <v>0</v>
      </c>
      <c r="C7">
        <v>0</v>
      </c>
      <c r="D7">
        <v>43.68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679.48573199999998</v>
      </c>
      <c r="L7">
        <v>653.15250000000003</v>
      </c>
      <c r="M7">
        <v>92</v>
      </c>
      <c r="N7">
        <v>118.125</v>
      </c>
      <c r="O7">
        <v>123.66562500000001</v>
      </c>
      <c r="P7">
        <v>137.625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44.001600000000003</v>
      </c>
      <c r="AH7">
        <v>0</v>
      </c>
      <c r="AI7">
        <v>0</v>
      </c>
      <c r="AJ7">
        <v>0</v>
      </c>
      <c r="AK7">
        <v>53.932499999999997</v>
      </c>
      <c r="AL7">
        <v>24.402000000000001</v>
      </c>
      <c r="AM7">
        <v>15.804048</v>
      </c>
      <c r="AN7">
        <v>0.66954999999999998</v>
      </c>
      <c r="AO7">
        <v>0</v>
      </c>
      <c r="AP7">
        <v>6.4050000000000002</v>
      </c>
      <c r="AQ7">
        <v>0</v>
      </c>
      <c r="AR7">
        <v>35.328000000000003</v>
      </c>
      <c r="AS7">
        <v>31.897382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2979.9543590000007</v>
      </c>
    </row>
    <row r="8" spans="1:121">
      <c r="A8" t="s">
        <v>50</v>
      </c>
      <c r="B8">
        <v>0</v>
      </c>
      <c r="C8">
        <v>0</v>
      </c>
      <c r="D8">
        <v>43.68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679.48573199999998</v>
      </c>
      <c r="L8">
        <v>653.15250000000003</v>
      </c>
      <c r="M8">
        <v>92</v>
      </c>
      <c r="N8">
        <v>118.125</v>
      </c>
      <c r="O8">
        <v>123.66562500000001</v>
      </c>
      <c r="P8">
        <v>137.625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44.001600000000003</v>
      </c>
      <c r="AH8">
        <v>0</v>
      </c>
      <c r="AI8">
        <v>0</v>
      </c>
      <c r="AJ8">
        <v>0</v>
      </c>
      <c r="AK8">
        <v>53.932499999999997</v>
      </c>
      <c r="AL8">
        <v>24.402000000000001</v>
      </c>
      <c r="AM8">
        <v>15.804048</v>
      </c>
      <c r="AN8">
        <v>0.66954999999999998</v>
      </c>
      <c r="AO8">
        <v>0</v>
      </c>
      <c r="AP8">
        <v>6.4050000000000002</v>
      </c>
      <c r="AQ8">
        <v>0</v>
      </c>
      <c r="AR8">
        <v>35.328000000000003</v>
      </c>
      <c r="AS8">
        <v>31.897382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2979.9543590000007</v>
      </c>
    </row>
    <row r="9" spans="1:121">
      <c r="A9" t="s">
        <v>51</v>
      </c>
      <c r="B9">
        <v>0</v>
      </c>
      <c r="C9">
        <v>0</v>
      </c>
      <c r="D9">
        <v>43.68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679.48573199999998</v>
      </c>
      <c r="L9">
        <v>653.15250000000003</v>
      </c>
      <c r="M9">
        <v>92</v>
      </c>
      <c r="N9">
        <v>118.125</v>
      </c>
      <c r="O9">
        <v>123.66562500000001</v>
      </c>
      <c r="P9">
        <v>137.625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44.001600000000003</v>
      </c>
      <c r="AH9">
        <v>0</v>
      </c>
      <c r="AI9">
        <v>0</v>
      </c>
      <c r="AJ9">
        <v>0</v>
      </c>
      <c r="AK9">
        <v>53.932499999999997</v>
      </c>
      <c r="AL9">
        <v>24.402000000000001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2973.5493590000005</v>
      </c>
    </row>
    <row r="10" spans="1:121">
      <c r="A10" t="s">
        <v>52</v>
      </c>
      <c r="B10">
        <v>0</v>
      </c>
      <c r="C10">
        <v>0</v>
      </c>
      <c r="D10">
        <v>43.68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679.48573199999998</v>
      </c>
      <c r="L10">
        <v>653.15250000000003</v>
      </c>
      <c r="M10">
        <v>92</v>
      </c>
      <c r="N10">
        <v>118.125</v>
      </c>
      <c r="O10">
        <v>123.66562500000001</v>
      </c>
      <c r="P10">
        <v>137.625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44.001600000000003</v>
      </c>
      <c r="AH10">
        <v>0</v>
      </c>
      <c r="AI10">
        <v>0</v>
      </c>
      <c r="AJ10">
        <v>0</v>
      </c>
      <c r="AK10">
        <v>53.932499999999997</v>
      </c>
      <c r="AL10">
        <v>24.402000000000001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2973.5493590000005</v>
      </c>
    </row>
    <row r="11" spans="1:121">
      <c r="A11" t="s">
        <v>53</v>
      </c>
      <c r="B11">
        <v>0</v>
      </c>
      <c r="C11">
        <v>0</v>
      </c>
      <c r="D11">
        <v>43.68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679.48573199999998</v>
      </c>
      <c r="L11">
        <v>653.15250000000003</v>
      </c>
      <c r="M11">
        <v>92</v>
      </c>
      <c r="N11">
        <v>118.125</v>
      </c>
      <c r="O11">
        <v>123.66562500000001</v>
      </c>
      <c r="P11">
        <v>137.625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44.001600000000003</v>
      </c>
      <c r="AH11">
        <v>0</v>
      </c>
      <c r="AI11">
        <v>0</v>
      </c>
      <c r="AJ11">
        <v>0</v>
      </c>
      <c r="AK11">
        <v>53.932499999999997</v>
      </c>
      <c r="AL11">
        <v>24.402000000000001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31.897382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2980.1733590000008</v>
      </c>
    </row>
    <row r="12" spans="1:121">
      <c r="A12" t="s">
        <v>54</v>
      </c>
      <c r="B12">
        <v>0</v>
      </c>
      <c r="C12">
        <v>0</v>
      </c>
      <c r="D12">
        <v>43.68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679.48573199999998</v>
      </c>
      <c r="L12">
        <v>653.15250000000003</v>
      </c>
      <c r="M12">
        <v>92</v>
      </c>
      <c r="N12">
        <v>118.125</v>
      </c>
      <c r="O12">
        <v>123.66562500000001</v>
      </c>
      <c r="P12">
        <v>137.625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44.001600000000003</v>
      </c>
      <c r="AH12">
        <v>0</v>
      </c>
      <c r="AI12">
        <v>0</v>
      </c>
      <c r="AJ12">
        <v>0</v>
      </c>
      <c r="AK12">
        <v>53.932499999999997</v>
      </c>
      <c r="AL12">
        <v>24.402000000000001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31.897382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2973.6525590000006</v>
      </c>
    </row>
    <row r="13" spans="1:121">
      <c r="A13" t="s">
        <v>55</v>
      </c>
      <c r="B13">
        <v>0</v>
      </c>
      <c r="C13">
        <v>0</v>
      </c>
      <c r="D13">
        <v>43.68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679.48573199999998</v>
      </c>
      <c r="L13">
        <v>653.15250000000003</v>
      </c>
      <c r="M13">
        <v>92</v>
      </c>
      <c r="N13">
        <v>118.125</v>
      </c>
      <c r="O13">
        <v>123.66562500000001</v>
      </c>
      <c r="P13">
        <v>137.625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44.001600000000003</v>
      </c>
      <c r="AH13">
        <v>0</v>
      </c>
      <c r="AI13">
        <v>0</v>
      </c>
      <c r="AJ13">
        <v>0</v>
      </c>
      <c r="AK13">
        <v>53.932499999999997</v>
      </c>
      <c r="AL13">
        <v>24.402000000000001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2967.0285590000003</v>
      </c>
    </row>
    <row r="14" spans="1:121">
      <c r="A14" t="s">
        <v>56</v>
      </c>
      <c r="B14">
        <v>0</v>
      </c>
      <c r="C14">
        <v>0</v>
      </c>
      <c r="D14">
        <v>43.68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679.48573199999998</v>
      </c>
      <c r="L14">
        <v>653.15250000000003</v>
      </c>
      <c r="M14">
        <v>92</v>
      </c>
      <c r="N14">
        <v>118.125</v>
      </c>
      <c r="O14">
        <v>123.66562500000001</v>
      </c>
      <c r="P14">
        <v>137.625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44.001600000000003</v>
      </c>
      <c r="AH14">
        <v>0</v>
      </c>
      <c r="AI14">
        <v>0</v>
      </c>
      <c r="AJ14">
        <v>0</v>
      </c>
      <c r="AK14">
        <v>53.932499999999997</v>
      </c>
      <c r="AL14">
        <v>24.402000000000001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2967.0285590000003</v>
      </c>
    </row>
    <row r="15" spans="1:121">
      <c r="A15" t="s">
        <v>57</v>
      </c>
      <c r="B15">
        <v>0</v>
      </c>
      <c r="C15">
        <v>0</v>
      </c>
      <c r="D15">
        <v>43.68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679.48573199999998</v>
      </c>
      <c r="L15">
        <v>653.15250000000003</v>
      </c>
      <c r="M15">
        <v>92</v>
      </c>
      <c r="N15">
        <v>118.125</v>
      </c>
      <c r="O15">
        <v>123.66562500000001</v>
      </c>
      <c r="P15">
        <v>137.625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44.001600000000003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2955.4085590000004</v>
      </c>
    </row>
    <row r="16" spans="1:121">
      <c r="A16" t="s">
        <v>58</v>
      </c>
      <c r="B16">
        <v>0</v>
      </c>
      <c r="C16">
        <v>0</v>
      </c>
      <c r="D16">
        <v>43.68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679.48573199999998</v>
      </c>
      <c r="L16">
        <v>653.15250000000003</v>
      </c>
      <c r="M16">
        <v>92</v>
      </c>
      <c r="N16">
        <v>118.125</v>
      </c>
      <c r="O16">
        <v>123.66562500000001</v>
      </c>
      <c r="P16">
        <v>137.625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44.001600000000003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2955.4085590000004</v>
      </c>
    </row>
    <row r="17" spans="1:117">
      <c r="A17" t="s">
        <v>59</v>
      </c>
      <c r="B17">
        <v>0</v>
      </c>
      <c r="C17">
        <v>0</v>
      </c>
      <c r="D17">
        <v>43.68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679.48573199999998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137.625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44.001600000000003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2955.4085590000004</v>
      </c>
    </row>
    <row r="18" spans="1:117">
      <c r="A18" t="s">
        <v>60</v>
      </c>
      <c r="B18">
        <v>0</v>
      </c>
      <c r="C18">
        <v>0</v>
      </c>
      <c r="D18">
        <v>43.68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679.48573199999998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137.625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44.001600000000003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2962.0325590000007</v>
      </c>
    </row>
    <row r="19" spans="1:117">
      <c r="A19" t="s">
        <v>61</v>
      </c>
      <c r="B19">
        <v>0</v>
      </c>
      <c r="C19">
        <v>0</v>
      </c>
      <c r="D19">
        <v>43.68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679.48573199999998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137.625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44.001600000000003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2962.0325590000007</v>
      </c>
    </row>
    <row r="20" spans="1:117">
      <c r="A20" t="s">
        <v>62</v>
      </c>
      <c r="B20">
        <v>0</v>
      </c>
      <c r="C20">
        <v>0</v>
      </c>
      <c r="D20">
        <v>43.68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679.48573199999998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137.625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44.001600000000003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2955.4085590000004</v>
      </c>
    </row>
    <row r="21" spans="1:117">
      <c r="A21" t="s">
        <v>63</v>
      </c>
      <c r="B21">
        <v>0</v>
      </c>
      <c r="C21">
        <v>0</v>
      </c>
      <c r="D21">
        <v>43.68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679.48573199999998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137.625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44.001600000000003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35.328000000000003</v>
      </c>
      <c r="AS21">
        <v>31.897382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2988.3979190000005</v>
      </c>
    </row>
    <row r="22" spans="1:117">
      <c r="A22" t="s">
        <v>64</v>
      </c>
      <c r="B22">
        <v>0</v>
      </c>
      <c r="C22">
        <v>0</v>
      </c>
      <c r="D22">
        <v>43.68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679.48573199999998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137.625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44.001600000000003</v>
      </c>
      <c r="AH22">
        <v>37.880000000000003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35.328000000000003</v>
      </c>
      <c r="AS22">
        <v>31.897382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3007.3379190000005</v>
      </c>
    </row>
    <row r="23" spans="1:117">
      <c r="A23" t="s">
        <v>65</v>
      </c>
      <c r="B23">
        <v>0</v>
      </c>
      <c r="C23">
        <v>0</v>
      </c>
      <c r="D23">
        <v>43.68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679.48573199999998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137.625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46.399079999999998</v>
      </c>
      <c r="X23">
        <v>147.515625</v>
      </c>
      <c r="Y23">
        <v>0</v>
      </c>
      <c r="Z23">
        <v>1.1000000000000001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44.001600000000003</v>
      </c>
      <c r="AH23">
        <v>37.880000000000003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6.4260000000000002</v>
      </c>
      <c r="AR23">
        <v>35.328000000000003</v>
      </c>
      <c r="AS23">
        <v>31.897382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3022.3924790000005</v>
      </c>
    </row>
    <row r="24" spans="1:117">
      <c r="A24" t="s">
        <v>66</v>
      </c>
      <c r="B24">
        <v>0</v>
      </c>
      <c r="C24">
        <v>0</v>
      </c>
      <c r="D24">
        <v>43.68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679.48573199999998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137.625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46.399079999999998</v>
      </c>
      <c r="X24">
        <v>147.515625</v>
      </c>
      <c r="Y24">
        <v>0</v>
      </c>
      <c r="Z24">
        <v>1.1000000000000001</v>
      </c>
      <c r="AA24">
        <v>42.14808</v>
      </c>
      <c r="AB24">
        <v>3.3325</v>
      </c>
      <c r="AC24">
        <v>0</v>
      </c>
      <c r="AD24">
        <v>0</v>
      </c>
      <c r="AE24">
        <v>16.478852</v>
      </c>
      <c r="AF24">
        <v>8.3810000000000002</v>
      </c>
      <c r="AG24">
        <v>44.001600000000003</v>
      </c>
      <c r="AH24">
        <v>37.880000000000003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3046.2633390000005</v>
      </c>
    </row>
    <row r="25" spans="1:117">
      <c r="A25" t="s">
        <v>67</v>
      </c>
      <c r="B25">
        <v>0</v>
      </c>
      <c r="C25">
        <v>0</v>
      </c>
      <c r="D25">
        <v>43.68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679.48573199999998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137.625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46.399079999999998</v>
      </c>
      <c r="X25">
        <v>147.515625</v>
      </c>
      <c r="Y25">
        <v>0</v>
      </c>
      <c r="Z25">
        <v>1.1000000000000001</v>
      </c>
      <c r="AA25">
        <v>42.14808</v>
      </c>
      <c r="AB25">
        <v>13.17004</v>
      </c>
      <c r="AC25">
        <v>0</v>
      </c>
      <c r="AD25">
        <v>0</v>
      </c>
      <c r="AE25">
        <v>16.478852</v>
      </c>
      <c r="AF25">
        <v>8.3810000000000002</v>
      </c>
      <c r="AG25">
        <v>44.001600000000003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25.83</v>
      </c>
      <c r="AR25">
        <v>35.328000000000003</v>
      </c>
      <c r="AS25">
        <v>31.897382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3069.0158790000005</v>
      </c>
    </row>
    <row r="26" spans="1:117">
      <c r="A26" t="s">
        <v>68</v>
      </c>
      <c r="B26">
        <v>0</v>
      </c>
      <c r="C26">
        <v>0</v>
      </c>
      <c r="D26">
        <v>43.68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679.48573199999998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137.625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46.399079999999998</v>
      </c>
      <c r="X26">
        <v>147.515625</v>
      </c>
      <c r="Y26">
        <v>0</v>
      </c>
      <c r="Z26">
        <v>1.1000000000000001</v>
      </c>
      <c r="AA26">
        <v>42.14808</v>
      </c>
      <c r="AB26">
        <v>13.17004</v>
      </c>
      <c r="AC26">
        <v>9.6778399999999998</v>
      </c>
      <c r="AD26">
        <v>0</v>
      </c>
      <c r="AE26">
        <v>16.478852</v>
      </c>
      <c r="AF26">
        <v>8.3810000000000002</v>
      </c>
      <c r="AG26">
        <v>44.001600000000003</v>
      </c>
      <c r="AH26">
        <v>56.82</v>
      </c>
      <c r="AI26">
        <v>0</v>
      </c>
      <c r="AJ26">
        <v>0</v>
      </c>
      <c r="AK26">
        <v>53.932499999999997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25.83</v>
      </c>
      <c r="AR26">
        <v>41.951999999999998</v>
      </c>
      <c r="AS26">
        <v>31.897382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3104.2577190000006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679.48573199999998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137.625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393.75</v>
      </c>
      <c r="V27">
        <v>14.253199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0</v>
      </c>
      <c r="AE27">
        <v>16.478852</v>
      </c>
      <c r="AF27">
        <v>16.762</v>
      </c>
      <c r="AG27">
        <v>44.001600000000003</v>
      </c>
      <c r="AH27">
        <v>56.82</v>
      </c>
      <c r="AI27">
        <v>0</v>
      </c>
      <c r="AJ27">
        <v>0</v>
      </c>
      <c r="AK27">
        <v>53.932499999999997</v>
      </c>
      <c r="AL27">
        <v>15.106</v>
      </c>
      <c r="AM27">
        <v>15.804048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3131.1263990000011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679.48573199999998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137.625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371.25</v>
      </c>
      <c r="V28">
        <v>14.253199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0</v>
      </c>
      <c r="AE28">
        <v>32.957704</v>
      </c>
      <c r="AF28">
        <v>24.65</v>
      </c>
      <c r="AG28">
        <v>44.001600000000003</v>
      </c>
      <c r="AH28">
        <v>93.563599999999994</v>
      </c>
      <c r="AI28">
        <v>0</v>
      </c>
      <c r="AJ28">
        <v>0</v>
      </c>
      <c r="AK28">
        <v>53.932499999999997</v>
      </c>
      <c r="AL28">
        <v>53.451999999999998</v>
      </c>
      <c r="AM28">
        <v>15.804048</v>
      </c>
      <c r="AN28">
        <v>0.66954999999999998</v>
      </c>
      <c r="AO28">
        <v>0</v>
      </c>
      <c r="AP28">
        <v>0</v>
      </c>
      <c r="AQ28">
        <v>51.66</v>
      </c>
      <c r="AR28">
        <v>35.328000000000003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3250.2926190000003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679.48573199999998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0</v>
      </c>
      <c r="AE29">
        <v>32.957704</v>
      </c>
      <c r="AF29">
        <v>24.65</v>
      </c>
      <c r="AG29">
        <v>44.001600000000003</v>
      </c>
      <c r="AH29">
        <v>93.563599999999994</v>
      </c>
      <c r="AI29">
        <v>0</v>
      </c>
      <c r="AJ29">
        <v>0</v>
      </c>
      <c r="AK29">
        <v>53.932499999999997</v>
      </c>
      <c r="AL29">
        <v>53.451999999999998</v>
      </c>
      <c r="AM29">
        <v>15.804048</v>
      </c>
      <c r="AN29">
        <v>0.66954999999999998</v>
      </c>
      <c r="AO29">
        <v>0</v>
      </c>
      <c r="AP29">
        <v>0</v>
      </c>
      <c r="AQ29">
        <v>51.66</v>
      </c>
      <c r="AR29">
        <v>35.328000000000003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3229.7051189999997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679.48573199999998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0</v>
      </c>
      <c r="AE30">
        <v>32.957704</v>
      </c>
      <c r="AF30">
        <v>24.65</v>
      </c>
      <c r="AG30">
        <v>44.001600000000003</v>
      </c>
      <c r="AH30">
        <v>93.563599999999994</v>
      </c>
      <c r="AI30">
        <v>0</v>
      </c>
      <c r="AJ30">
        <v>0</v>
      </c>
      <c r="AK30">
        <v>53.932499999999997</v>
      </c>
      <c r="AL30">
        <v>53.451999999999998</v>
      </c>
      <c r="AM30">
        <v>15.804048</v>
      </c>
      <c r="AN30">
        <v>0.66954999999999998</v>
      </c>
      <c r="AO30">
        <v>0</v>
      </c>
      <c r="AP30">
        <v>0</v>
      </c>
      <c r="AQ30">
        <v>51.66</v>
      </c>
      <c r="AR30">
        <v>35.328000000000003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3229.7051189999997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679.48573199999998</v>
      </c>
      <c r="L31">
        <v>652.65250000000003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0</v>
      </c>
      <c r="AE31">
        <v>32.957704</v>
      </c>
      <c r="AF31">
        <v>24.65</v>
      </c>
      <c r="AG31">
        <v>44.001600000000003</v>
      </c>
      <c r="AH31">
        <v>93.563599999999994</v>
      </c>
      <c r="AI31">
        <v>0</v>
      </c>
      <c r="AJ31">
        <v>0</v>
      </c>
      <c r="AK31">
        <v>53.932499999999997</v>
      </c>
      <c r="AL31">
        <v>53.451999999999998</v>
      </c>
      <c r="AM31">
        <v>15.804048</v>
      </c>
      <c r="AN31">
        <v>0.66954999999999998</v>
      </c>
      <c r="AO31">
        <v>0</v>
      </c>
      <c r="AP31">
        <v>0</v>
      </c>
      <c r="AQ31">
        <v>51.66</v>
      </c>
      <c r="AR31">
        <v>35.328000000000003</v>
      </c>
      <c r="AS31">
        <v>32.553840000000001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3229.8615769999997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679.18573200000003</v>
      </c>
      <c r="L32">
        <v>652.65250000000003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0</v>
      </c>
      <c r="AE32">
        <v>32.957704</v>
      </c>
      <c r="AF32">
        <v>24.65</v>
      </c>
      <c r="AG32">
        <v>44.001600000000003</v>
      </c>
      <c r="AH32">
        <v>93.563599999999994</v>
      </c>
      <c r="AI32">
        <v>0</v>
      </c>
      <c r="AJ32">
        <v>0</v>
      </c>
      <c r="AK32">
        <v>53.932499999999997</v>
      </c>
      <c r="AL32">
        <v>53.451999999999998</v>
      </c>
      <c r="AM32">
        <v>15.804048</v>
      </c>
      <c r="AN32">
        <v>0.66954999999999998</v>
      </c>
      <c r="AO32">
        <v>0</v>
      </c>
      <c r="AP32">
        <v>0</v>
      </c>
      <c r="AQ32">
        <v>51.66</v>
      </c>
      <c r="AR32">
        <v>35.328000000000003</v>
      </c>
      <c r="AS32">
        <v>32.553840000000001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3229.5615770000004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679.18573200000003</v>
      </c>
      <c r="L33">
        <v>652.65250000000003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0</v>
      </c>
      <c r="AE33">
        <v>32.957704</v>
      </c>
      <c r="AF33">
        <v>24.65</v>
      </c>
      <c r="AG33">
        <v>44.001600000000003</v>
      </c>
      <c r="AH33">
        <v>93.563599999999994</v>
      </c>
      <c r="AI33">
        <v>0</v>
      </c>
      <c r="AJ33">
        <v>0</v>
      </c>
      <c r="AK33">
        <v>53.932499999999997</v>
      </c>
      <c r="AL33">
        <v>53.451999999999998</v>
      </c>
      <c r="AM33">
        <v>15.804048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32.553840000000001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3236.1855770000002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679.18573200000003</v>
      </c>
      <c r="L34">
        <v>652.65250000000003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0</v>
      </c>
      <c r="AE34">
        <v>16.478852</v>
      </c>
      <c r="AF34">
        <v>16.762</v>
      </c>
      <c r="AG34">
        <v>44.001600000000003</v>
      </c>
      <c r="AH34">
        <v>56.82</v>
      </c>
      <c r="AI34">
        <v>0</v>
      </c>
      <c r="AJ34">
        <v>0</v>
      </c>
      <c r="AK34">
        <v>53.932499999999997</v>
      </c>
      <c r="AL34">
        <v>15.106</v>
      </c>
      <c r="AM34">
        <v>15.804048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32.553840000000001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3091.3875570000009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679.18573200000003</v>
      </c>
      <c r="L35">
        <v>652.65250000000003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0</v>
      </c>
      <c r="AD35">
        <v>0</v>
      </c>
      <c r="AE35">
        <v>16.478852</v>
      </c>
      <c r="AF35">
        <v>8.3810000000000002</v>
      </c>
      <c r="AG35">
        <v>44.001600000000003</v>
      </c>
      <c r="AH35">
        <v>56.82</v>
      </c>
      <c r="AI35">
        <v>0</v>
      </c>
      <c r="AJ35">
        <v>0</v>
      </c>
      <c r="AK35">
        <v>53.932499999999997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38.744999999999997</v>
      </c>
      <c r="AR35">
        <v>35.328000000000003</v>
      </c>
      <c r="AS35">
        <v>32.553840000000001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3036.7413170000004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679.18573200000003</v>
      </c>
      <c r="L36">
        <v>652.65250000000003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46.399079999999998</v>
      </c>
      <c r="X36">
        <v>147.515625</v>
      </c>
      <c r="Y36">
        <v>0</v>
      </c>
      <c r="Z36">
        <v>6.5208000000000004</v>
      </c>
      <c r="AA36">
        <v>28.09872</v>
      </c>
      <c r="AB36">
        <v>13.0634</v>
      </c>
      <c r="AC36">
        <v>0</v>
      </c>
      <c r="AD36">
        <v>0</v>
      </c>
      <c r="AE36">
        <v>16.478852</v>
      </c>
      <c r="AF36">
        <v>8.3810000000000002</v>
      </c>
      <c r="AG36">
        <v>44.001600000000003</v>
      </c>
      <c r="AH36">
        <v>37.880000000000003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25.83</v>
      </c>
      <c r="AR36">
        <v>35.328000000000003</v>
      </c>
      <c r="AS36">
        <v>32.553840000000001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2991.6096370000005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679.48573199999998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46.399079999999998</v>
      </c>
      <c r="X37">
        <v>147.515625</v>
      </c>
      <c r="Y37">
        <v>0</v>
      </c>
      <c r="Z37">
        <v>6.5208000000000004</v>
      </c>
      <c r="AA37">
        <v>28.09872</v>
      </c>
      <c r="AB37">
        <v>0</v>
      </c>
      <c r="AC37">
        <v>0</v>
      </c>
      <c r="AD37">
        <v>0</v>
      </c>
      <c r="AE37">
        <v>16.478852</v>
      </c>
      <c r="AF37">
        <v>8.3810000000000002</v>
      </c>
      <c r="AG37">
        <v>44.001600000000003</v>
      </c>
      <c r="AH37">
        <v>18.940000000000001</v>
      </c>
      <c r="AI37">
        <v>0</v>
      </c>
      <c r="AJ37">
        <v>0</v>
      </c>
      <c r="AK37">
        <v>53.932499999999997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31.897382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2959.7497790000002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679.48573199999998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44.001600000000003</v>
      </c>
      <c r="AH38">
        <v>0</v>
      </c>
      <c r="AI38">
        <v>0</v>
      </c>
      <c r="AJ38">
        <v>0</v>
      </c>
      <c r="AK38">
        <v>53.932499999999997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25.515000000000001</v>
      </c>
      <c r="AR38">
        <v>35.328000000000003</v>
      </c>
      <c r="AS38">
        <v>31.897382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2926.4454190000001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679.48573199999998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44.001600000000003</v>
      </c>
      <c r="AH39">
        <v>0</v>
      </c>
      <c r="AI39">
        <v>0</v>
      </c>
      <c r="AJ39">
        <v>0</v>
      </c>
      <c r="AK39">
        <v>53.932499999999997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12.852</v>
      </c>
      <c r="AR39">
        <v>35.328000000000003</v>
      </c>
      <c r="AS39">
        <v>32.553840000000001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2914.438877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679.48573199999998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44.001600000000003</v>
      </c>
      <c r="AH40">
        <v>0</v>
      </c>
      <c r="AI40">
        <v>0</v>
      </c>
      <c r="AJ40">
        <v>0</v>
      </c>
      <c r="AK40">
        <v>53.932499999999997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12.6</v>
      </c>
      <c r="AR40">
        <v>35.328000000000003</v>
      </c>
      <c r="AS40">
        <v>32.553840000000001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2914.1868770000001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679.48573199999998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44.001600000000003</v>
      </c>
      <c r="AH41">
        <v>0</v>
      </c>
      <c r="AI41">
        <v>0</v>
      </c>
      <c r="AJ41">
        <v>0</v>
      </c>
      <c r="AK41">
        <v>53.932499999999997</v>
      </c>
      <c r="AL41">
        <v>12.782</v>
      </c>
      <c r="AM41">
        <v>15.804048</v>
      </c>
      <c r="AN41">
        <v>0.66954999999999998</v>
      </c>
      <c r="AO41">
        <v>0</v>
      </c>
      <c r="AP41">
        <v>0.51239999999999997</v>
      </c>
      <c r="AQ41">
        <v>12.6</v>
      </c>
      <c r="AR41">
        <v>41.951999999999998</v>
      </c>
      <c r="AS41">
        <v>32.553840000000001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2921.3232770000004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679.48573199999998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44.001600000000003</v>
      </c>
      <c r="AH42">
        <v>0</v>
      </c>
      <c r="AI42">
        <v>0</v>
      </c>
      <c r="AJ42">
        <v>0</v>
      </c>
      <c r="AK42">
        <v>53.932499999999997</v>
      </c>
      <c r="AL42">
        <v>12.782</v>
      </c>
      <c r="AM42">
        <v>15.804048</v>
      </c>
      <c r="AN42">
        <v>0.66954999999999998</v>
      </c>
      <c r="AO42">
        <v>0</v>
      </c>
      <c r="AP42">
        <v>0.51239999999999997</v>
      </c>
      <c r="AQ42">
        <v>12.6</v>
      </c>
      <c r="AR42">
        <v>41.951999999999998</v>
      </c>
      <c r="AS42">
        <v>32.553840000000001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2921.3232770000004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679.48573199999998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44.001600000000003</v>
      </c>
      <c r="AH43">
        <v>0</v>
      </c>
      <c r="AI43">
        <v>0</v>
      </c>
      <c r="AJ43">
        <v>0</v>
      </c>
      <c r="AK43">
        <v>53.932499999999997</v>
      </c>
      <c r="AL43">
        <v>12.782</v>
      </c>
      <c r="AM43">
        <v>15.804048</v>
      </c>
      <c r="AN43">
        <v>0.66954999999999998</v>
      </c>
      <c r="AO43">
        <v>0</v>
      </c>
      <c r="AP43">
        <v>0.51239999999999997</v>
      </c>
      <c r="AQ43">
        <v>0</v>
      </c>
      <c r="AR43">
        <v>36.432000000000002</v>
      </c>
      <c r="AS43">
        <v>32.553840000000001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2886.7244249999999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679.48573199999998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46.399079999999998</v>
      </c>
      <c r="X44">
        <v>147.515625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44.001600000000003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15.804048</v>
      </c>
      <c r="AN44">
        <v>0.66954999999999998</v>
      </c>
      <c r="AO44">
        <v>0</v>
      </c>
      <c r="AP44">
        <v>0.51239999999999997</v>
      </c>
      <c r="AQ44">
        <v>0</v>
      </c>
      <c r="AR44">
        <v>36.432000000000002</v>
      </c>
      <c r="AS44">
        <v>32.553840000000001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2886.7244249999999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679.48573199999998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46.399079999999998</v>
      </c>
      <c r="X45">
        <v>147.515625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44.001600000000003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15.804048</v>
      </c>
      <c r="AN45">
        <v>0.66954999999999998</v>
      </c>
      <c r="AO45">
        <v>0</v>
      </c>
      <c r="AP45">
        <v>0.51239999999999997</v>
      </c>
      <c r="AQ45">
        <v>0</v>
      </c>
      <c r="AR45">
        <v>36.432000000000002</v>
      </c>
      <c r="AS45">
        <v>31.897382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2886.067967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679.48573199999998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46.399079999999998</v>
      </c>
      <c r="X46">
        <v>147.515625</v>
      </c>
      <c r="Y46">
        <v>0</v>
      </c>
      <c r="Z46">
        <v>6.5208000000000004</v>
      </c>
      <c r="AA46">
        <v>13.587999999999999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44.001600000000003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15.804048</v>
      </c>
      <c r="AN46">
        <v>0.66954999999999998</v>
      </c>
      <c r="AO46">
        <v>0</v>
      </c>
      <c r="AP46">
        <v>0.51239999999999997</v>
      </c>
      <c r="AQ46">
        <v>0</v>
      </c>
      <c r="AR46">
        <v>36.432000000000002</v>
      </c>
      <c r="AS46">
        <v>31.897382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2885.6066070000002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679.48573199999998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44.001600000000003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15.804048</v>
      </c>
      <c r="AN47">
        <v>0.66954999999999998</v>
      </c>
      <c r="AO47">
        <v>0</v>
      </c>
      <c r="AP47">
        <v>0.51239999999999997</v>
      </c>
      <c r="AQ47">
        <v>0</v>
      </c>
      <c r="AR47">
        <v>36.432000000000002</v>
      </c>
      <c r="AS47">
        <v>31.897382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2872.018607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679.48573199999998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44.001600000000003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15.804048</v>
      </c>
      <c r="AN48">
        <v>0.66954999999999998</v>
      </c>
      <c r="AO48">
        <v>0</v>
      </c>
      <c r="AP48">
        <v>0.51239999999999997</v>
      </c>
      <c r="AQ48">
        <v>0</v>
      </c>
      <c r="AR48">
        <v>36.432000000000002</v>
      </c>
      <c r="AS48">
        <v>31.897382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2872.018607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679.48573199999998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44.001600000000003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15.804048</v>
      </c>
      <c r="AN49">
        <v>0.66954999999999998</v>
      </c>
      <c r="AO49">
        <v>0</v>
      </c>
      <c r="AP49">
        <v>0.51239999999999997</v>
      </c>
      <c r="AQ49">
        <v>0</v>
      </c>
      <c r="AR49">
        <v>36.432000000000002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2884.8006069999997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679.48573199999998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44.001600000000003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15.804048</v>
      </c>
      <c r="AN50">
        <v>0.66954999999999998</v>
      </c>
      <c r="AO50">
        <v>0</v>
      </c>
      <c r="AP50">
        <v>0.51239999999999997</v>
      </c>
      <c r="AQ50">
        <v>0</v>
      </c>
      <c r="AR50">
        <v>36.432000000000002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2884.8006069999997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679.48573199999998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44.001600000000003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15.804048</v>
      </c>
      <c r="AN51">
        <v>0.66954999999999998</v>
      </c>
      <c r="AO51">
        <v>0</v>
      </c>
      <c r="AP51">
        <v>0.51239999999999997</v>
      </c>
      <c r="AQ51">
        <v>0</v>
      </c>
      <c r="AR51">
        <v>36.432000000000002</v>
      </c>
      <c r="AS51">
        <v>31.897382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2884.8006069999997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679.48573199999998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44.001600000000003</v>
      </c>
      <c r="AH52">
        <v>0</v>
      </c>
      <c r="AI52">
        <v>0</v>
      </c>
      <c r="AJ52">
        <v>0</v>
      </c>
      <c r="AK52">
        <v>53.932499999999997</v>
      </c>
      <c r="AL52">
        <v>25.564</v>
      </c>
      <c r="AM52">
        <v>15.804048</v>
      </c>
      <c r="AN52">
        <v>0.66954999999999998</v>
      </c>
      <c r="AO52">
        <v>0</v>
      </c>
      <c r="AP52">
        <v>0.51239999999999997</v>
      </c>
      <c r="AQ52">
        <v>0</v>
      </c>
      <c r="AR52">
        <v>36.432000000000002</v>
      </c>
      <c r="AS52">
        <v>31.897382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2884.8006069999997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679.48573199999998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44.001600000000003</v>
      </c>
      <c r="AH53">
        <v>0</v>
      </c>
      <c r="AI53">
        <v>0</v>
      </c>
      <c r="AJ53">
        <v>0</v>
      </c>
      <c r="AK53">
        <v>53.932499999999997</v>
      </c>
      <c r="AL53">
        <v>25.564</v>
      </c>
      <c r="AM53">
        <v>15.804048</v>
      </c>
      <c r="AN53">
        <v>0.66954999999999998</v>
      </c>
      <c r="AO53">
        <v>0</v>
      </c>
      <c r="AP53">
        <v>0.25619999999999998</v>
      </c>
      <c r="AQ53">
        <v>0</v>
      </c>
      <c r="AR53">
        <v>36.432000000000002</v>
      </c>
      <c r="AS53">
        <v>31.897382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2884.5444069999994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679.48573199999998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44.001600000000003</v>
      </c>
      <c r="AH54">
        <v>0</v>
      </c>
      <c r="AI54">
        <v>0</v>
      </c>
      <c r="AJ54">
        <v>0</v>
      </c>
      <c r="AK54">
        <v>53.932499999999997</v>
      </c>
      <c r="AL54">
        <v>25.564</v>
      </c>
      <c r="AM54">
        <v>15.804048</v>
      </c>
      <c r="AN54">
        <v>0.66954999999999998</v>
      </c>
      <c r="AO54">
        <v>0</v>
      </c>
      <c r="AP54">
        <v>0.25619999999999998</v>
      </c>
      <c r="AQ54">
        <v>0</v>
      </c>
      <c r="AR54">
        <v>36.432000000000002</v>
      </c>
      <c r="AS54">
        <v>31.897382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2884.5444069999994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679.48573199999998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44.001600000000003</v>
      </c>
      <c r="AH55">
        <v>0</v>
      </c>
      <c r="AI55">
        <v>0</v>
      </c>
      <c r="AJ55">
        <v>0</v>
      </c>
      <c r="AK55">
        <v>53.932499999999997</v>
      </c>
      <c r="AL55">
        <v>25.564</v>
      </c>
      <c r="AM55">
        <v>15.804048</v>
      </c>
      <c r="AN55">
        <v>0.66954999999999998</v>
      </c>
      <c r="AO55">
        <v>0</v>
      </c>
      <c r="AP55">
        <v>0.25619999999999998</v>
      </c>
      <c r="AQ55">
        <v>0</v>
      </c>
      <c r="AR55">
        <v>36.432000000000002</v>
      </c>
      <c r="AS55">
        <v>31.897382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2884.5444069999994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679.48573199999998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44.001600000000003</v>
      </c>
      <c r="AH56">
        <v>0</v>
      </c>
      <c r="AI56">
        <v>0</v>
      </c>
      <c r="AJ56">
        <v>0</v>
      </c>
      <c r="AK56">
        <v>53.932499999999997</v>
      </c>
      <c r="AL56">
        <v>25.564</v>
      </c>
      <c r="AM56">
        <v>15.804048</v>
      </c>
      <c r="AN56">
        <v>0.66954999999999998</v>
      </c>
      <c r="AO56">
        <v>0</v>
      </c>
      <c r="AP56">
        <v>0.25619999999999998</v>
      </c>
      <c r="AQ56">
        <v>0</v>
      </c>
      <c r="AR56">
        <v>36.432000000000002</v>
      </c>
      <c r="AS56">
        <v>31.897382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2884.5444069999994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679.48573199999998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44.001600000000003</v>
      </c>
      <c r="AH57">
        <v>0</v>
      </c>
      <c r="AI57">
        <v>0</v>
      </c>
      <c r="AJ57">
        <v>0</v>
      </c>
      <c r="AK57">
        <v>53.932499999999997</v>
      </c>
      <c r="AL57">
        <v>25.564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36.432000000000002</v>
      </c>
      <c r="AS57">
        <v>31.897382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2890.6932069999998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679.48573199999998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44.001600000000003</v>
      </c>
      <c r="AH58">
        <v>0</v>
      </c>
      <c r="AI58">
        <v>0</v>
      </c>
      <c r="AJ58">
        <v>0</v>
      </c>
      <c r="AK58">
        <v>53.932499999999997</v>
      </c>
      <c r="AL58">
        <v>25.564</v>
      </c>
      <c r="AM58">
        <v>15.804048</v>
      </c>
      <c r="AN58">
        <v>0.66954999999999998</v>
      </c>
      <c r="AO58">
        <v>0</v>
      </c>
      <c r="AP58">
        <v>6.4050000000000002</v>
      </c>
      <c r="AQ58">
        <v>0</v>
      </c>
      <c r="AR58">
        <v>36.432000000000002</v>
      </c>
      <c r="AS58">
        <v>31.897382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2890.6932069999998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679.48573199999998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44.001600000000003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6.4050000000000002</v>
      </c>
      <c r="AQ59">
        <v>0</v>
      </c>
      <c r="AR59">
        <v>36.432000000000002</v>
      </c>
      <c r="AS59">
        <v>31.897382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2890.6932069999998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679.48573199999998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44.001600000000003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6.4050000000000002</v>
      </c>
      <c r="AQ60">
        <v>0</v>
      </c>
      <c r="AR60">
        <v>36.432000000000002</v>
      </c>
      <c r="AS60">
        <v>31.897382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2890.6932069999998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679.48573199999998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44.001600000000003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0.25619999999999998</v>
      </c>
      <c r="AQ61">
        <v>0</v>
      </c>
      <c r="AR61">
        <v>36.432000000000002</v>
      </c>
      <c r="AS61">
        <v>31.897382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2901.0232589999996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679.48573199999998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44.001600000000003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0.25619999999999998</v>
      </c>
      <c r="AQ62">
        <v>12.852</v>
      </c>
      <c r="AR62">
        <v>36.432000000000002</v>
      </c>
      <c r="AS62">
        <v>31.897382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2913.8752589999995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679.48573199999998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44.001600000000003</v>
      </c>
      <c r="AH63">
        <v>0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0.25619999999999998</v>
      </c>
      <c r="AQ63">
        <v>12.852</v>
      </c>
      <c r="AR63">
        <v>36.432000000000002</v>
      </c>
      <c r="AS63">
        <v>31.897382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2913.8752589999995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679.48573199999998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44.001600000000003</v>
      </c>
      <c r="AH64">
        <v>0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0.25619999999999998</v>
      </c>
      <c r="AQ64">
        <v>12.852</v>
      </c>
      <c r="AR64">
        <v>36.432000000000002</v>
      </c>
      <c r="AS64">
        <v>31.897382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2913.8752589999995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679.48573199999998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44.001600000000003</v>
      </c>
      <c r="AH65">
        <v>0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6.4050000000000002</v>
      </c>
      <c r="AQ65">
        <v>12.852</v>
      </c>
      <c r="AR65">
        <v>36.432000000000002</v>
      </c>
      <c r="AS65">
        <v>31.897382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2920.0240589999999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679.48573199999998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44.001600000000003</v>
      </c>
      <c r="AH66">
        <v>0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6.4050000000000002</v>
      </c>
      <c r="AQ66">
        <v>25.704000000000001</v>
      </c>
      <c r="AR66">
        <v>36.432000000000002</v>
      </c>
      <c r="AS66">
        <v>31.897382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2932.8760590000002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679.48573199999998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8.3810000000000002</v>
      </c>
      <c r="AG67">
        <v>44.001600000000003</v>
      </c>
      <c r="AH67">
        <v>18.940000000000001</v>
      </c>
      <c r="AI67">
        <v>0</v>
      </c>
      <c r="AJ67">
        <v>0</v>
      </c>
      <c r="AK67">
        <v>53.932499999999997</v>
      </c>
      <c r="AL67">
        <v>12.782</v>
      </c>
      <c r="AM67">
        <v>15.804048</v>
      </c>
      <c r="AN67">
        <v>0.66954999999999998</v>
      </c>
      <c r="AO67">
        <v>0</v>
      </c>
      <c r="AP67">
        <v>1.0247999999999999</v>
      </c>
      <c r="AQ67">
        <v>25.704000000000001</v>
      </c>
      <c r="AR67">
        <v>36.432000000000002</v>
      </c>
      <c r="AS67">
        <v>31.897382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2942.7687590000005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679.48573199999998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8.3810000000000002</v>
      </c>
      <c r="AG68">
        <v>44.001600000000003</v>
      </c>
      <c r="AH68">
        <v>18.940000000000001</v>
      </c>
      <c r="AI68">
        <v>0</v>
      </c>
      <c r="AJ68">
        <v>0</v>
      </c>
      <c r="AK68">
        <v>53.932499999999997</v>
      </c>
      <c r="AL68">
        <v>12.782</v>
      </c>
      <c r="AM68">
        <v>15.804048</v>
      </c>
      <c r="AN68">
        <v>0.66954999999999998</v>
      </c>
      <c r="AO68">
        <v>0</v>
      </c>
      <c r="AP68">
        <v>1.0247999999999999</v>
      </c>
      <c r="AQ68">
        <v>25.704000000000001</v>
      </c>
      <c r="AR68">
        <v>36.432000000000002</v>
      </c>
      <c r="AS68">
        <v>31.897382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2942.7687590000005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679.48573199999998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46.399079999999998</v>
      </c>
      <c r="X69">
        <v>147.515625</v>
      </c>
      <c r="Y69">
        <v>0</v>
      </c>
      <c r="Z69">
        <v>13.041600000000001</v>
      </c>
      <c r="AA69">
        <v>0</v>
      </c>
      <c r="AB69">
        <v>0</v>
      </c>
      <c r="AC69">
        <v>0</v>
      </c>
      <c r="AD69">
        <v>9.1149000000000004</v>
      </c>
      <c r="AE69">
        <v>16.478852</v>
      </c>
      <c r="AF69">
        <v>8.3810000000000002</v>
      </c>
      <c r="AG69">
        <v>44.001600000000003</v>
      </c>
      <c r="AH69">
        <v>43.561999999999998</v>
      </c>
      <c r="AI69">
        <v>0</v>
      </c>
      <c r="AJ69">
        <v>0</v>
      </c>
      <c r="AK69">
        <v>53.932499999999997</v>
      </c>
      <c r="AL69">
        <v>12.782</v>
      </c>
      <c r="AM69">
        <v>15.804048</v>
      </c>
      <c r="AN69">
        <v>0.66954999999999998</v>
      </c>
      <c r="AO69">
        <v>0</v>
      </c>
      <c r="AP69">
        <v>1.0247999999999999</v>
      </c>
      <c r="AQ69">
        <v>25.704000000000001</v>
      </c>
      <c r="AR69">
        <v>36.432000000000002</v>
      </c>
      <c r="AS69">
        <v>31.897382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2973.9115590000006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679.48573199999998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46.399079999999998</v>
      </c>
      <c r="X70">
        <v>147.515625</v>
      </c>
      <c r="Y70">
        <v>0</v>
      </c>
      <c r="Z70">
        <v>13.041600000000001</v>
      </c>
      <c r="AA70">
        <v>14.04936</v>
      </c>
      <c r="AB70">
        <v>3.3325</v>
      </c>
      <c r="AC70">
        <v>0</v>
      </c>
      <c r="AD70">
        <v>18.272072000000001</v>
      </c>
      <c r="AE70">
        <v>16.478852</v>
      </c>
      <c r="AF70">
        <v>8.3810000000000002</v>
      </c>
      <c r="AG70">
        <v>44.001600000000003</v>
      </c>
      <c r="AH70">
        <v>43.656700000000001</v>
      </c>
      <c r="AI70">
        <v>0</v>
      </c>
      <c r="AJ70">
        <v>0</v>
      </c>
      <c r="AK70">
        <v>53.932499999999997</v>
      </c>
      <c r="AL70">
        <v>12.782</v>
      </c>
      <c r="AM70">
        <v>15.804048</v>
      </c>
      <c r="AN70">
        <v>0.66954999999999998</v>
      </c>
      <c r="AO70">
        <v>0</v>
      </c>
      <c r="AP70">
        <v>1.0247999999999999</v>
      </c>
      <c r="AQ70">
        <v>25.704000000000001</v>
      </c>
      <c r="AR70">
        <v>36.432000000000002</v>
      </c>
      <c r="AS70">
        <v>31.897382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3000.5452910000008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679.48573199999998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0</v>
      </c>
      <c r="AD71">
        <v>18.272072000000001</v>
      </c>
      <c r="AE71">
        <v>16.478852</v>
      </c>
      <c r="AF71">
        <v>8.3810000000000002</v>
      </c>
      <c r="AG71">
        <v>44.001600000000003</v>
      </c>
      <c r="AH71">
        <v>70.172700000000006</v>
      </c>
      <c r="AI71">
        <v>0</v>
      </c>
      <c r="AJ71">
        <v>0</v>
      </c>
      <c r="AK71">
        <v>53.932499999999997</v>
      </c>
      <c r="AL71">
        <v>2.3239999999999998</v>
      </c>
      <c r="AM71">
        <v>15.804048</v>
      </c>
      <c r="AN71">
        <v>0.66954999999999998</v>
      </c>
      <c r="AO71">
        <v>0</v>
      </c>
      <c r="AP71">
        <v>1.0247999999999999</v>
      </c>
      <c r="AQ71">
        <v>38.555999999999997</v>
      </c>
      <c r="AR71">
        <v>36.432000000000002</v>
      </c>
      <c r="AS71">
        <v>31.897382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3032.7720310000004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679.48573199999998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18.272072000000001</v>
      </c>
      <c r="AE72">
        <v>16.478852</v>
      </c>
      <c r="AF72">
        <v>8.3810000000000002</v>
      </c>
      <c r="AG72">
        <v>44.001600000000003</v>
      </c>
      <c r="AH72">
        <v>70.172700000000006</v>
      </c>
      <c r="AI72">
        <v>0</v>
      </c>
      <c r="AJ72">
        <v>0</v>
      </c>
      <c r="AK72">
        <v>53.932499999999997</v>
      </c>
      <c r="AL72">
        <v>2.3239999999999998</v>
      </c>
      <c r="AM72">
        <v>15.804048</v>
      </c>
      <c r="AN72">
        <v>0.66954999999999998</v>
      </c>
      <c r="AO72">
        <v>0</v>
      </c>
      <c r="AP72">
        <v>1.0247999999999999</v>
      </c>
      <c r="AQ72">
        <v>38.555999999999997</v>
      </c>
      <c r="AR72">
        <v>36.432000000000002</v>
      </c>
      <c r="AS72">
        <v>31.897382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3056.4992310000002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679.48573199999998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18.272072000000001</v>
      </c>
      <c r="AE73">
        <v>16.478852</v>
      </c>
      <c r="AF73">
        <v>16.762</v>
      </c>
      <c r="AG73">
        <v>44.001600000000003</v>
      </c>
      <c r="AH73">
        <v>70.172700000000006</v>
      </c>
      <c r="AI73">
        <v>0</v>
      </c>
      <c r="AJ73">
        <v>0</v>
      </c>
      <c r="AK73">
        <v>53.932499999999997</v>
      </c>
      <c r="AL73">
        <v>12.782</v>
      </c>
      <c r="AM73">
        <v>15.804048</v>
      </c>
      <c r="AN73">
        <v>0.66954999999999998</v>
      </c>
      <c r="AO73">
        <v>0</v>
      </c>
      <c r="AP73">
        <v>1.0247999999999999</v>
      </c>
      <c r="AQ73">
        <v>38.744999999999997</v>
      </c>
      <c r="AR73">
        <v>36.432000000000002</v>
      </c>
      <c r="AS73">
        <v>31.897382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3112.8444710000008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679.48573199999998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24.65</v>
      </c>
      <c r="AG74">
        <v>44.001600000000003</v>
      </c>
      <c r="AH74">
        <v>93.563599999999994</v>
      </c>
      <c r="AI74">
        <v>0</v>
      </c>
      <c r="AJ74">
        <v>0</v>
      </c>
      <c r="AK74">
        <v>53.932499999999997</v>
      </c>
      <c r="AL74">
        <v>54.033000000000001</v>
      </c>
      <c r="AM74">
        <v>15.804048</v>
      </c>
      <c r="AN74">
        <v>0.66954999999999998</v>
      </c>
      <c r="AO74">
        <v>0</v>
      </c>
      <c r="AP74">
        <v>1.0247999999999999</v>
      </c>
      <c r="AQ74">
        <v>51.408000000000001</v>
      </c>
      <c r="AR74">
        <v>36.432000000000002</v>
      </c>
      <c r="AS74">
        <v>31.897382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3259.571027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679.48573199999998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24.65</v>
      </c>
      <c r="AG75">
        <v>44.001600000000003</v>
      </c>
      <c r="AH75">
        <v>93.563599999999994</v>
      </c>
      <c r="AI75">
        <v>0</v>
      </c>
      <c r="AJ75">
        <v>0</v>
      </c>
      <c r="AK75">
        <v>53.932499999999997</v>
      </c>
      <c r="AL75">
        <v>54.033000000000001</v>
      </c>
      <c r="AM75">
        <v>15.804048</v>
      </c>
      <c r="AN75">
        <v>0.66954999999999998</v>
      </c>
      <c r="AO75">
        <v>0</v>
      </c>
      <c r="AP75">
        <v>1.0247999999999999</v>
      </c>
      <c r="AQ75">
        <v>51.408000000000001</v>
      </c>
      <c r="AR75">
        <v>36.432000000000002</v>
      </c>
      <c r="AS75">
        <v>31.897382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3259.571027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679.48573199999998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44.001600000000003</v>
      </c>
      <c r="AH76">
        <v>93.563599999999994</v>
      </c>
      <c r="AI76">
        <v>0</v>
      </c>
      <c r="AJ76">
        <v>0</v>
      </c>
      <c r="AK76">
        <v>53.932499999999997</v>
      </c>
      <c r="AL76">
        <v>54.033000000000001</v>
      </c>
      <c r="AM76">
        <v>15.804048</v>
      </c>
      <c r="AN76">
        <v>0.66954999999999998</v>
      </c>
      <c r="AO76">
        <v>0</v>
      </c>
      <c r="AP76">
        <v>1.0247999999999999</v>
      </c>
      <c r="AQ76">
        <v>51.408000000000001</v>
      </c>
      <c r="AR76">
        <v>36.432000000000002</v>
      </c>
      <c r="AS76">
        <v>31.897382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3259.571027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679.48573199999998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44.001600000000003</v>
      </c>
      <c r="AH77">
        <v>93.563599999999994</v>
      </c>
      <c r="AI77">
        <v>0</v>
      </c>
      <c r="AJ77">
        <v>0</v>
      </c>
      <c r="AK77">
        <v>53.932499999999997</v>
      </c>
      <c r="AL77">
        <v>54.033000000000001</v>
      </c>
      <c r="AM77">
        <v>15.804048</v>
      </c>
      <c r="AN77">
        <v>0.66954999999999998</v>
      </c>
      <c r="AO77">
        <v>0</v>
      </c>
      <c r="AP77">
        <v>1.0247999999999999</v>
      </c>
      <c r="AQ77">
        <v>51.408000000000001</v>
      </c>
      <c r="AR77">
        <v>39.744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3262.8830270000003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679.48573199999998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24.65</v>
      </c>
      <c r="AG78">
        <v>44.001600000000003</v>
      </c>
      <c r="AH78">
        <v>93.563599999999994</v>
      </c>
      <c r="AI78">
        <v>0</v>
      </c>
      <c r="AJ78">
        <v>0</v>
      </c>
      <c r="AK78">
        <v>53.932499999999997</v>
      </c>
      <c r="AL78">
        <v>54.033000000000001</v>
      </c>
      <c r="AM78">
        <v>15.804048</v>
      </c>
      <c r="AN78">
        <v>0.66954999999999998</v>
      </c>
      <c r="AO78">
        <v>0</v>
      </c>
      <c r="AP78">
        <v>1.0247999999999999</v>
      </c>
      <c r="AQ78">
        <v>51.408000000000001</v>
      </c>
      <c r="AR78">
        <v>39.744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3262.8830270000003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679.48573199999998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32.957704</v>
      </c>
      <c r="AF79">
        <v>24.65</v>
      </c>
      <c r="AG79">
        <v>44.001600000000003</v>
      </c>
      <c r="AH79">
        <v>93.563599999999994</v>
      </c>
      <c r="AI79">
        <v>0</v>
      </c>
      <c r="AJ79">
        <v>0</v>
      </c>
      <c r="AK79">
        <v>53.932499999999997</v>
      </c>
      <c r="AL79">
        <v>54.033000000000001</v>
      </c>
      <c r="AM79">
        <v>15.804048</v>
      </c>
      <c r="AN79">
        <v>0.66954999999999998</v>
      </c>
      <c r="AO79">
        <v>0</v>
      </c>
      <c r="AP79">
        <v>1.0247999999999999</v>
      </c>
      <c r="AQ79">
        <v>51.408000000000001</v>
      </c>
      <c r="AR79">
        <v>39.744</v>
      </c>
      <c r="AS79">
        <v>31.897382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3262.8830270000003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679.465732</v>
      </c>
      <c r="L80">
        <v>652.65250000000003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18.272072000000001</v>
      </c>
      <c r="AE80">
        <v>16.478852</v>
      </c>
      <c r="AF80">
        <v>16.860600000000002</v>
      </c>
      <c r="AG80">
        <v>44.001600000000003</v>
      </c>
      <c r="AH80">
        <v>75.760000000000005</v>
      </c>
      <c r="AI80">
        <v>0</v>
      </c>
      <c r="AJ80">
        <v>0</v>
      </c>
      <c r="AK80">
        <v>53.932499999999997</v>
      </c>
      <c r="AL80">
        <v>12.782</v>
      </c>
      <c r="AM80">
        <v>15.804048</v>
      </c>
      <c r="AN80">
        <v>0.66954999999999998</v>
      </c>
      <c r="AO80">
        <v>0</v>
      </c>
      <c r="AP80">
        <v>1.0247999999999999</v>
      </c>
      <c r="AQ80">
        <v>38.555999999999997</v>
      </c>
      <c r="AR80">
        <v>39.744</v>
      </c>
      <c r="AS80">
        <v>31.897382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3124.6255710000009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679.48573199999998</v>
      </c>
      <c r="L81">
        <v>652.65250000000003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0</v>
      </c>
      <c r="AD81">
        <v>18.272072000000001</v>
      </c>
      <c r="AE81">
        <v>16.478852</v>
      </c>
      <c r="AF81">
        <v>8.3810000000000002</v>
      </c>
      <c r="AG81">
        <v>44.001600000000003</v>
      </c>
      <c r="AH81">
        <v>56.82</v>
      </c>
      <c r="AI81">
        <v>0</v>
      </c>
      <c r="AJ81">
        <v>0</v>
      </c>
      <c r="AK81">
        <v>53.932499999999997</v>
      </c>
      <c r="AL81">
        <v>12.782</v>
      </c>
      <c r="AM81">
        <v>15.804048</v>
      </c>
      <c r="AN81">
        <v>0.66954999999999998</v>
      </c>
      <c r="AO81">
        <v>0</v>
      </c>
      <c r="AP81">
        <v>1.0247999999999999</v>
      </c>
      <c r="AQ81">
        <v>38.555999999999997</v>
      </c>
      <c r="AR81">
        <v>39.744</v>
      </c>
      <c r="AS81">
        <v>31.897382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3073.9580910000009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679.48573199999998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17.965599999999998</v>
      </c>
      <c r="AE82">
        <v>16.478852</v>
      </c>
      <c r="AF82">
        <v>0</v>
      </c>
      <c r="AG82">
        <v>44.001600000000003</v>
      </c>
      <c r="AH82">
        <v>56.82</v>
      </c>
      <c r="AI82">
        <v>0</v>
      </c>
      <c r="AJ82">
        <v>0</v>
      </c>
      <c r="AK82">
        <v>53.932499999999997</v>
      </c>
      <c r="AL82">
        <v>12.782</v>
      </c>
      <c r="AM82">
        <v>15.804048</v>
      </c>
      <c r="AN82">
        <v>0.66954999999999998</v>
      </c>
      <c r="AO82">
        <v>0</v>
      </c>
      <c r="AP82">
        <v>1.0247999999999999</v>
      </c>
      <c r="AQ82">
        <v>38.555999999999997</v>
      </c>
      <c r="AR82">
        <v>39.744</v>
      </c>
      <c r="AS82">
        <v>31.897382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3038.4445790000009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679.48573199999998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9.9975000000000005</v>
      </c>
      <c r="AC83">
        <v>0</v>
      </c>
      <c r="AD83">
        <v>7.9260000000000002</v>
      </c>
      <c r="AE83">
        <v>16.478852</v>
      </c>
      <c r="AF83">
        <v>0</v>
      </c>
      <c r="AG83">
        <v>44.001600000000003</v>
      </c>
      <c r="AH83">
        <v>37.880000000000003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44.16</v>
      </c>
      <c r="AS83">
        <v>31.897382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2996.9382790000004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679.48573199999998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7.9260000000000002</v>
      </c>
      <c r="AE84">
        <v>16.478852</v>
      </c>
      <c r="AF84">
        <v>0</v>
      </c>
      <c r="AG84">
        <v>44.001600000000003</v>
      </c>
      <c r="AH84">
        <v>37.880000000000003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44.16</v>
      </c>
      <c r="AS84">
        <v>31.897382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2972.8914190000005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679.48573199999998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44.001600000000003</v>
      </c>
      <c r="AH85">
        <v>18.940000000000001</v>
      </c>
      <c r="AI85">
        <v>0</v>
      </c>
      <c r="AJ85">
        <v>0</v>
      </c>
      <c r="AK85">
        <v>53.932499999999997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25.704000000000001</v>
      </c>
      <c r="AR85">
        <v>44.16</v>
      </c>
      <c r="AS85">
        <v>31.897382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2946.0254190000005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679.48573199999998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44.001600000000003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25.704000000000001</v>
      </c>
      <c r="AR86">
        <v>44.16</v>
      </c>
      <c r="AS86">
        <v>31.897382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2927.0854190000005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679.48573199999998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44.001600000000003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0</v>
      </c>
      <c r="AQ87">
        <v>25.704000000000001</v>
      </c>
      <c r="AR87">
        <v>44.16</v>
      </c>
      <c r="AS87">
        <v>31.897382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2913.0360590000005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679.48573199999998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44.001600000000003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12.852</v>
      </c>
      <c r="AR88">
        <v>44.16</v>
      </c>
      <c r="AS88">
        <v>31.897382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2900.1840590000002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679.48573199999998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44.001600000000003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12.852</v>
      </c>
      <c r="AR89">
        <v>44.16</v>
      </c>
      <c r="AS89">
        <v>31.897382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2900.1840590000002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679.48573199999998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44.001600000000003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12.852</v>
      </c>
      <c r="AR90">
        <v>44.16</v>
      </c>
      <c r="AS90">
        <v>31.897382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2900.1840590000002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679.48573199999998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44.001600000000003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44.16</v>
      </c>
      <c r="AS91">
        <v>31.897382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2870.8532070000001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679.48573199999998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44.001600000000003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44.16</v>
      </c>
      <c r="AS92">
        <v>31.897382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2870.8532070000001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679.48573199999998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44.001600000000003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0</v>
      </c>
      <c r="AQ93">
        <v>0</v>
      </c>
      <c r="AR93">
        <v>44.16</v>
      </c>
      <c r="AS93">
        <v>31.897382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2870.8532070000001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679.48573199999998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44.001600000000003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0</v>
      </c>
      <c r="AQ94">
        <v>0</v>
      </c>
      <c r="AR94">
        <v>44.16</v>
      </c>
      <c r="AS94">
        <v>31.897382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2870.8532070000001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679.48573199999998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44.001600000000003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0</v>
      </c>
      <c r="AQ95">
        <v>0</v>
      </c>
      <c r="AR95">
        <v>39.744</v>
      </c>
      <c r="AS95">
        <v>31.897382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2866.4372070000004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679.48573199999998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44.001600000000003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39.744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2866.4372070000004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679.48573199999998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44.001600000000003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</v>
      </c>
      <c r="AQ97">
        <v>0</v>
      </c>
      <c r="AR97">
        <v>41.951999999999998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2868.645207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679.48573199999998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44.001600000000003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</v>
      </c>
      <c r="AQ98">
        <v>0</v>
      </c>
      <c r="AR98">
        <v>41.951999999999998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2868.645207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1.0424400000000018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16.307277568000014</v>
      </c>
      <c r="L99">
        <f t="shared" si="2"/>
        <v>15.674659999999962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3.3325312500000002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8.8109324999999821</v>
      </c>
      <c r="V99">
        <f t="shared" si="2"/>
        <v>0.34207677599999992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0.20813540000000019</v>
      </c>
      <c r="AA99">
        <f t="shared" si="2"/>
        <v>0.31599525999999983</v>
      </c>
      <c r="AB99">
        <f t="shared" si="2"/>
        <v>0.18849286499999998</v>
      </c>
      <c r="AC99">
        <f t="shared" si="2"/>
        <v>0.10654410400000001</v>
      </c>
      <c r="AD99">
        <f t="shared" si="2"/>
        <v>8.3810844999999981E-2</v>
      </c>
      <c r="AE99">
        <f t="shared" si="2"/>
        <v>0.32133761399999961</v>
      </c>
      <c r="AF99">
        <f t="shared" si="2"/>
        <v>0.22273739999999967</v>
      </c>
      <c r="AG99">
        <f t="shared" si="2"/>
        <v>1.0560384000000007</v>
      </c>
      <c r="AH99">
        <f t="shared" si="2"/>
        <v>0.54925999999999997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0.51796149999999985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2.5363800000000002E-2</v>
      </c>
      <c r="AQ99">
        <f t="shared" si="2"/>
        <v>0.37799999999999989</v>
      </c>
      <c r="AR99">
        <f t="shared" si="2"/>
        <v>0.91576799999999892</v>
      </c>
      <c r="AS99">
        <f t="shared" si="2"/>
        <v>0.76750654200000157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71.640129680000044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374.3</v>
      </c>
      <c r="L3">
        <v>369.2</v>
      </c>
      <c r="M3">
        <v>92</v>
      </c>
      <c r="N3">
        <v>118.125</v>
      </c>
      <c r="O3">
        <v>123.66562500000001</v>
      </c>
      <c r="P3">
        <v>137.549283</v>
      </c>
      <c r="Q3">
        <v>8.2984489999999997</v>
      </c>
      <c r="R3">
        <v>33.772399999999998</v>
      </c>
      <c r="S3">
        <v>21.697005999999998</v>
      </c>
      <c r="T3">
        <v>0</v>
      </c>
      <c r="U3">
        <v>418.77</v>
      </c>
      <c r="V3">
        <v>14.25</v>
      </c>
      <c r="W3">
        <v>46.399079999999998</v>
      </c>
      <c r="X3">
        <v>142.4701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44.001600000000003</v>
      </c>
      <c r="AH3">
        <v>0</v>
      </c>
      <c r="AI3">
        <v>0</v>
      </c>
      <c r="AJ3">
        <v>0</v>
      </c>
      <c r="AK3">
        <v>53.932499999999997</v>
      </c>
      <c r="AL3">
        <v>24.402000000000001</v>
      </c>
      <c r="AM3">
        <v>15.804048</v>
      </c>
      <c r="AN3">
        <v>0.66954999999999998</v>
      </c>
      <c r="AO3">
        <v>0</v>
      </c>
      <c r="AP3">
        <v>6.4050000000000002</v>
      </c>
      <c r="AQ3">
        <v>0</v>
      </c>
      <c r="AR3">
        <v>41.951999999999998</v>
      </c>
      <c r="AS3">
        <v>31.897382</v>
      </c>
      <c r="AT3">
        <v>15.000000999999999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2155.9836240000009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374.3</v>
      </c>
      <c r="L4">
        <v>364.2</v>
      </c>
      <c r="M4">
        <v>92</v>
      </c>
      <c r="N4">
        <v>118.125</v>
      </c>
      <c r="O4">
        <v>123.66562500000001</v>
      </c>
      <c r="P4">
        <v>137.625</v>
      </c>
      <c r="Q4">
        <v>8.1182999999999996</v>
      </c>
      <c r="R4">
        <v>33.772399999999998</v>
      </c>
      <c r="S4">
        <v>20.799600000000002</v>
      </c>
      <c r="T4">
        <v>0</v>
      </c>
      <c r="U4">
        <v>418.77</v>
      </c>
      <c r="V4">
        <v>14.25</v>
      </c>
      <c r="W4">
        <v>37.321100000000001</v>
      </c>
      <c r="X4">
        <v>142.4701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44.001600000000003</v>
      </c>
      <c r="AH4">
        <v>0</v>
      </c>
      <c r="AI4">
        <v>0</v>
      </c>
      <c r="AJ4">
        <v>0</v>
      </c>
      <c r="AK4">
        <v>53.932499999999997</v>
      </c>
      <c r="AL4">
        <v>24.402000000000001</v>
      </c>
      <c r="AM4">
        <v>15.804048</v>
      </c>
      <c r="AN4">
        <v>0.66954999999999998</v>
      </c>
      <c r="AO4">
        <v>0</v>
      </c>
      <c r="AP4">
        <v>6.4050000000000002</v>
      </c>
      <c r="AQ4">
        <v>0</v>
      </c>
      <c r="AR4">
        <v>41.951999999999998</v>
      </c>
      <c r="AS4">
        <v>31.897382</v>
      </c>
      <c r="AT4">
        <v>15.000000999999999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2140.9038060000007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374.3</v>
      </c>
      <c r="L5">
        <v>360</v>
      </c>
      <c r="M5">
        <v>92</v>
      </c>
      <c r="N5">
        <v>118.125</v>
      </c>
      <c r="O5">
        <v>123.66562500000001</v>
      </c>
      <c r="P5">
        <v>137.625</v>
      </c>
      <c r="Q5">
        <v>7.3472</v>
      </c>
      <c r="R5">
        <v>33.772399999999998</v>
      </c>
      <c r="S5">
        <v>18.096499999999999</v>
      </c>
      <c r="T5">
        <v>0</v>
      </c>
      <c r="U5">
        <v>418.77</v>
      </c>
      <c r="V5">
        <v>14.25</v>
      </c>
      <c r="W5">
        <v>37.321100000000001</v>
      </c>
      <c r="X5">
        <v>142.4701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44.001600000000003</v>
      </c>
      <c r="AH5">
        <v>0</v>
      </c>
      <c r="AI5">
        <v>0</v>
      </c>
      <c r="AJ5">
        <v>0</v>
      </c>
      <c r="AK5">
        <v>53.932499999999997</v>
      </c>
      <c r="AL5">
        <v>24.402000000000001</v>
      </c>
      <c r="AM5">
        <v>15.804048</v>
      </c>
      <c r="AN5">
        <v>0.66954999999999998</v>
      </c>
      <c r="AO5">
        <v>0</v>
      </c>
      <c r="AP5">
        <v>6.4050000000000002</v>
      </c>
      <c r="AQ5">
        <v>0</v>
      </c>
      <c r="AR5">
        <v>35.328000000000003</v>
      </c>
      <c r="AS5">
        <v>31.897382</v>
      </c>
      <c r="AT5">
        <v>15.000000999999999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2126.6056060000001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374.3</v>
      </c>
      <c r="L6">
        <v>360</v>
      </c>
      <c r="M6">
        <v>92</v>
      </c>
      <c r="N6">
        <v>118.125</v>
      </c>
      <c r="O6">
        <v>123.66562500000001</v>
      </c>
      <c r="P6">
        <v>137.625</v>
      </c>
      <c r="Q6">
        <v>7.3472</v>
      </c>
      <c r="R6">
        <v>33.772399999999998</v>
      </c>
      <c r="S6">
        <v>18.096499999999999</v>
      </c>
      <c r="T6">
        <v>0</v>
      </c>
      <c r="U6">
        <v>418.77</v>
      </c>
      <c r="V6">
        <v>14.25</v>
      </c>
      <c r="W6">
        <v>37.321100000000001</v>
      </c>
      <c r="X6">
        <v>142.4701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44.001600000000003</v>
      </c>
      <c r="AH6">
        <v>0</v>
      </c>
      <c r="AI6">
        <v>0</v>
      </c>
      <c r="AJ6">
        <v>0</v>
      </c>
      <c r="AK6">
        <v>53.932499999999997</v>
      </c>
      <c r="AL6">
        <v>24.402000000000001</v>
      </c>
      <c r="AM6">
        <v>15.804048</v>
      </c>
      <c r="AN6">
        <v>0.66954999999999998</v>
      </c>
      <c r="AO6">
        <v>0</v>
      </c>
      <c r="AP6">
        <v>6.4050000000000002</v>
      </c>
      <c r="AQ6">
        <v>0</v>
      </c>
      <c r="AR6">
        <v>35.328000000000003</v>
      </c>
      <c r="AS6">
        <v>31.897382</v>
      </c>
      <c r="AT6">
        <v>15.000000999999999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2126.6056060000001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374.3</v>
      </c>
      <c r="L7">
        <v>360</v>
      </c>
      <c r="M7">
        <v>92</v>
      </c>
      <c r="N7">
        <v>118.125</v>
      </c>
      <c r="O7">
        <v>123.6656</v>
      </c>
      <c r="P7">
        <v>137.625</v>
      </c>
      <c r="Q7">
        <v>7.3472</v>
      </c>
      <c r="R7">
        <v>33.772399999999998</v>
      </c>
      <c r="S7">
        <v>18.096499999999999</v>
      </c>
      <c r="T7">
        <v>0</v>
      </c>
      <c r="U7">
        <v>418.77</v>
      </c>
      <c r="V7">
        <v>14.25</v>
      </c>
      <c r="W7">
        <v>37.321100000000001</v>
      </c>
      <c r="X7">
        <v>147.26089999999999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44.001600000000003</v>
      </c>
      <c r="AH7">
        <v>0</v>
      </c>
      <c r="AI7">
        <v>0</v>
      </c>
      <c r="AJ7">
        <v>0</v>
      </c>
      <c r="AK7">
        <v>53.932499999999997</v>
      </c>
      <c r="AL7">
        <v>24.402000000000001</v>
      </c>
      <c r="AM7">
        <v>15.804048</v>
      </c>
      <c r="AN7">
        <v>0.66954999999999998</v>
      </c>
      <c r="AO7">
        <v>0</v>
      </c>
      <c r="AP7">
        <v>6.4050000000000002</v>
      </c>
      <c r="AQ7">
        <v>0</v>
      </c>
      <c r="AR7">
        <v>35.328000000000003</v>
      </c>
      <c r="AS7">
        <v>31.897382</v>
      </c>
      <c r="AT7">
        <v>15.000000999999999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2147.8752330000007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374.3</v>
      </c>
      <c r="L8">
        <v>360</v>
      </c>
      <c r="M8">
        <v>92</v>
      </c>
      <c r="N8">
        <v>118.125</v>
      </c>
      <c r="O8">
        <v>123.6656</v>
      </c>
      <c r="P8">
        <v>137.625</v>
      </c>
      <c r="Q8">
        <v>7.3472</v>
      </c>
      <c r="R8">
        <v>33.772399999999998</v>
      </c>
      <c r="S8">
        <v>18.096499999999999</v>
      </c>
      <c r="T8">
        <v>0</v>
      </c>
      <c r="U8">
        <v>418.77</v>
      </c>
      <c r="V8">
        <v>14.25</v>
      </c>
      <c r="W8">
        <v>37.321100000000001</v>
      </c>
      <c r="X8">
        <v>147.26089999999999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44.001600000000003</v>
      </c>
      <c r="AH8">
        <v>0</v>
      </c>
      <c r="AI8">
        <v>0</v>
      </c>
      <c r="AJ8">
        <v>0</v>
      </c>
      <c r="AK8">
        <v>53.932499999999997</v>
      </c>
      <c r="AL8">
        <v>24.402000000000001</v>
      </c>
      <c r="AM8">
        <v>15.804048</v>
      </c>
      <c r="AN8">
        <v>0.66954999999999998</v>
      </c>
      <c r="AO8">
        <v>0</v>
      </c>
      <c r="AP8">
        <v>6.4050000000000002</v>
      </c>
      <c r="AQ8">
        <v>0</v>
      </c>
      <c r="AR8">
        <v>35.328000000000003</v>
      </c>
      <c r="AS8">
        <v>31.897382</v>
      </c>
      <c r="AT8">
        <v>15.000000999999999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2147.8752330000007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374.3</v>
      </c>
      <c r="L9">
        <v>360</v>
      </c>
      <c r="M9">
        <v>92</v>
      </c>
      <c r="N9">
        <v>118.125</v>
      </c>
      <c r="O9">
        <v>123.6656</v>
      </c>
      <c r="P9">
        <v>137.625</v>
      </c>
      <c r="Q9">
        <v>7.3472</v>
      </c>
      <c r="R9">
        <v>33.772399999999998</v>
      </c>
      <c r="S9">
        <v>18.096499999999999</v>
      </c>
      <c r="T9">
        <v>0</v>
      </c>
      <c r="U9">
        <v>418.77</v>
      </c>
      <c r="V9">
        <v>14.25</v>
      </c>
      <c r="W9">
        <v>37.321100000000001</v>
      </c>
      <c r="X9">
        <v>147.26089999999999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44.001600000000003</v>
      </c>
      <c r="AH9">
        <v>0</v>
      </c>
      <c r="AI9">
        <v>0</v>
      </c>
      <c r="AJ9">
        <v>0</v>
      </c>
      <c r="AK9">
        <v>53.932499999999997</v>
      </c>
      <c r="AL9">
        <v>24.402000000000001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31.897382</v>
      </c>
      <c r="AT9">
        <v>15.000000999999999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2141.4702330000005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374.3</v>
      </c>
      <c r="L10">
        <v>360</v>
      </c>
      <c r="M10">
        <v>92</v>
      </c>
      <c r="N10">
        <v>118.125</v>
      </c>
      <c r="O10">
        <v>123.6656</v>
      </c>
      <c r="P10">
        <v>137.625</v>
      </c>
      <c r="Q10">
        <v>7.3472</v>
      </c>
      <c r="R10">
        <v>29.005299999999998</v>
      </c>
      <c r="S10">
        <v>18.096499999999999</v>
      </c>
      <c r="T10">
        <v>0</v>
      </c>
      <c r="U10">
        <v>418.77</v>
      </c>
      <c r="V10">
        <v>14.25</v>
      </c>
      <c r="W10">
        <v>37.321100000000001</v>
      </c>
      <c r="X10">
        <v>147.26089999999999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44.001600000000003</v>
      </c>
      <c r="AH10">
        <v>0</v>
      </c>
      <c r="AI10">
        <v>0</v>
      </c>
      <c r="AJ10">
        <v>0</v>
      </c>
      <c r="AK10">
        <v>53.932499999999997</v>
      </c>
      <c r="AL10">
        <v>24.402000000000001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15.000000999999999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2136.7031330000004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374.3</v>
      </c>
      <c r="L11">
        <v>360</v>
      </c>
      <c r="M11">
        <v>92</v>
      </c>
      <c r="N11">
        <v>118.125</v>
      </c>
      <c r="O11">
        <v>123.6656</v>
      </c>
      <c r="P11">
        <v>137.625</v>
      </c>
      <c r="Q11">
        <v>7.3472</v>
      </c>
      <c r="R11">
        <v>29.005299999999998</v>
      </c>
      <c r="S11">
        <v>18.096499999999999</v>
      </c>
      <c r="T11">
        <v>0</v>
      </c>
      <c r="U11">
        <v>418.77</v>
      </c>
      <c r="V11">
        <v>9.9914000000000005</v>
      </c>
      <c r="W11">
        <v>37.321100000000001</v>
      </c>
      <c r="X11">
        <v>118.4701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44.001600000000003</v>
      </c>
      <c r="AH11">
        <v>0</v>
      </c>
      <c r="AI11">
        <v>0</v>
      </c>
      <c r="AJ11">
        <v>0</v>
      </c>
      <c r="AK11">
        <v>53.932499999999997</v>
      </c>
      <c r="AL11">
        <v>24.402000000000001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31.897382</v>
      </c>
      <c r="AT11">
        <v>14.921329999999999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2110.1990620000006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374.3</v>
      </c>
      <c r="L12">
        <v>360</v>
      </c>
      <c r="M12">
        <v>92</v>
      </c>
      <c r="N12">
        <v>118.125</v>
      </c>
      <c r="O12">
        <v>123.6656</v>
      </c>
      <c r="P12">
        <v>137.625</v>
      </c>
      <c r="Q12">
        <v>7.3472</v>
      </c>
      <c r="R12">
        <v>23.4</v>
      </c>
      <c r="S12">
        <v>14.52</v>
      </c>
      <c r="T12">
        <v>0</v>
      </c>
      <c r="U12">
        <v>418.77</v>
      </c>
      <c r="V12">
        <v>9.1195000000000004</v>
      </c>
      <c r="W12">
        <v>37.321100000000001</v>
      </c>
      <c r="X12">
        <v>118.4701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44.001600000000003</v>
      </c>
      <c r="AH12">
        <v>0</v>
      </c>
      <c r="AI12">
        <v>0</v>
      </c>
      <c r="AJ12">
        <v>0</v>
      </c>
      <c r="AK12">
        <v>53.932499999999997</v>
      </c>
      <c r="AL12">
        <v>24.402000000000001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31.897382</v>
      </c>
      <c r="AT12">
        <v>14.982926000000001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2093.6861580000004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374.3</v>
      </c>
      <c r="L13">
        <v>360</v>
      </c>
      <c r="M13">
        <v>92</v>
      </c>
      <c r="N13">
        <v>118.125</v>
      </c>
      <c r="O13">
        <v>123.6656</v>
      </c>
      <c r="P13">
        <v>137.625</v>
      </c>
      <c r="Q13">
        <v>7.3472</v>
      </c>
      <c r="R13">
        <v>23.4</v>
      </c>
      <c r="S13">
        <v>14.52</v>
      </c>
      <c r="T13">
        <v>0</v>
      </c>
      <c r="U13">
        <v>418.77</v>
      </c>
      <c r="V13">
        <v>9.1195000000000004</v>
      </c>
      <c r="W13">
        <v>30.945599999999999</v>
      </c>
      <c r="X13">
        <v>98.470100000000002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44.001600000000003</v>
      </c>
      <c r="AH13">
        <v>0</v>
      </c>
      <c r="AI13">
        <v>0</v>
      </c>
      <c r="AJ13">
        <v>0</v>
      </c>
      <c r="AK13">
        <v>53.932499999999997</v>
      </c>
      <c r="AL13">
        <v>24.402000000000001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15.000000999999999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2060.7037330000003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374.3</v>
      </c>
      <c r="L14">
        <v>360</v>
      </c>
      <c r="M14">
        <v>92</v>
      </c>
      <c r="N14">
        <v>118.125</v>
      </c>
      <c r="O14">
        <v>123.6656</v>
      </c>
      <c r="P14">
        <v>137.625</v>
      </c>
      <c r="Q14">
        <v>7.3472</v>
      </c>
      <c r="R14">
        <v>23.4</v>
      </c>
      <c r="S14">
        <v>14.52</v>
      </c>
      <c r="T14">
        <v>0</v>
      </c>
      <c r="U14">
        <v>418.77</v>
      </c>
      <c r="V14">
        <v>9.1195000000000004</v>
      </c>
      <c r="W14">
        <v>30.945599999999999</v>
      </c>
      <c r="X14">
        <v>98.470100000000002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44.001600000000003</v>
      </c>
      <c r="AH14">
        <v>0</v>
      </c>
      <c r="AI14">
        <v>0</v>
      </c>
      <c r="AJ14">
        <v>0</v>
      </c>
      <c r="AK14">
        <v>53.932499999999997</v>
      </c>
      <c r="AL14">
        <v>24.402000000000001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15.000000999999999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2060.7037330000003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374.3</v>
      </c>
      <c r="L15">
        <v>360</v>
      </c>
      <c r="M15">
        <v>92</v>
      </c>
      <c r="N15">
        <v>118.125</v>
      </c>
      <c r="O15">
        <v>123.6656</v>
      </c>
      <c r="P15">
        <v>137.625</v>
      </c>
      <c r="Q15">
        <v>7.3472</v>
      </c>
      <c r="R15">
        <v>23.4</v>
      </c>
      <c r="S15">
        <v>14.52</v>
      </c>
      <c r="T15">
        <v>0</v>
      </c>
      <c r="U15">
        <v>418.77</v>
      </c>
      <c r="V15">
        <v>9.1195000000000004</v>
      </c>
      <c r="W15">
        <v>30.945599999999999</v>
      </c>
      <c r="X15">
        <v>98.470100000000002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44.001600000000003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15.000000999999999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2049.0837329999999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374.3</v>
      </c>
      <c r="L16">
        <v>360</v>
      </c>
      <c r="M16">
        <v>92</v>
      </c>
      <c r="N16">
        <v>118.125</v>
      </c>
      <c r="O16">
        <v>123.6656</v>
      </c>
      <c r="P16">
        <v>137.625</v>
      </c>
      <c r="Q16">
        <v>7.3472</v>
      </c>
      <c r="R16">
        <v>23.4</v>
      </c>
      <c r="S16">
        <v>14.52</v>
      </c>
      <c r="T16">
        <v>0</v>
      </c>
      <c r="U16">
        <v>418.77</v>
      </c>
      <c r="V16">
        <v>9.1195000000000004</v>
      </c>
      <c r="W16">
        <v>30.945599999999999</v>
      </c>
      <c r="X16">
        <v>98.470100000000002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44.001600000000003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15.000000999999999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2049.0837329999999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374.3</v>
      </c>
      <c r="L17">
        <v>360</v>
      </c>
      <c r="M17">
        <v>92</v>
      </c>
      <c r="N17">
        <v>118.125</v>
      </c>
      <c r="O17">
        <v>123.6656</v>
      </c>
      <c r="P17">
        <v>137.625</v>
      </c>
      <c r="Q17">
        <v>7.3472</v>
      </c>
      <c r="R17">
        <v>23.4</v>
      </c>
      <c r="S17">
        <v>14.52</v>
      </c>
      <c r="T17">
        <v>0</v>
      </c>
      <c r="U17">
        <v>418.77</v>
      </c>
      <c r="V17">
        <v>9.1195000000000004</v>
      </c>
      <c r="W17">
        <v>30.945599999999999</v>
      </c>
      <c r="X17">
        <v>98.470100000000002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44.001600000000003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15.000000999999999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2049.0837329999999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374.3</v>
      </c>
      <c r="L18">
        <v>360</v>
      </c>
      <c r="M18">
        <v>92</v>
      </c>
      <c r="N18">
        <v>118.125</v>
      </c>
      <c r="O18">
        <v>123.6656</v>
      </c>
      <c r="P18">
        <v>137.625</v>
      </c>
      <c r="Q18">
        <v>7.3472</v>
      </c>
      <c r="R18">
        <v>23.4</v>
      </c>
      <c r="S18">
        <v>14.52</v>
      </c>
      <c r="T18">
        <v>0</v>
      </c>
      <c r="U18">
        <v>418.77</v>
      </c>
      <c r="V18">
        <v>9.1195000000000004</v>
      </c>
      <c r="W18">
        <v>30.945599999999999</v>
      </c>
      <c r="X18">
        <v>98.470100000000002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44.001600000000003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15.000000999999999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2055.7077330000002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374.3</v>
      </c>
      <c r="L19">
        <v>360</v>
      </c>
      <c r="M19">
        <v>92</v>
      </c>
      <c r="N19">
        <v>118.125</v>
      </c>
      <c r="O19">
        <v>123.6656</v>
      </c>
      <c r="P19">
        <v>137.625</v>
      </c>
      <c r="Q19">
        <v>7.3472</v>
      </c>
      <c r="R19">
        <v>23.4</v>
      </c>
      <c r="S19">
        <v>14.52</v>
      </c>
      <c r="T19">
        <v>0</v>
      </c>
      <c r="U19">
        <v>418.77</v>
      </c>
      <c r="V19">
        <v>9.1195000000000004</v>
      </c>
      <c r="W19">
        <v>30.945599999999999</v>
      </c>
      <c r="X19">
        <v>98.470100000000002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44.001600000000003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15.000000999999999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2055.7077330000002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374.3</v>
      </c>
      <c r="L20">
        <v>360</v>
      </c>
      <c r="M20">
        <v>92</v>
      </c>
      <c r="N20">
        <v>118.125</v>
      </c>
      <c r="O20">
        <v>123.6656</v>
      </c>
      <c r="P20">
        <v>137.625</v>
      </c>
      <c r="Q20">
        <v>7.3472</v>
      </c>
      <c r="R20">
        <v>23.4</v>
      </c>
      <c r="S20">
        <v>14.52</v>
      </c>
      <c r="T20">
        <v>0</v>
      </c>
      <c r="U20">
        <v>418.77</v>
      </c>
      <c r="V20">
        <v>9.1195000000000004</v>
      </c>
      <c r="W20">
        <v>30.945599999999999</v>
      </c>
      <c r="X20">
        <v>127.26090000000001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44.001600000000003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15.000000999999999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2077.8745329999997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374.3</v>
      </c>
      <c r="L21">
        <v>360</v>
      </c>
      <c r="M21">
        <v>92</v>
      </c>
      <c r="N21">
        <v>118.125</v>
      </c>
      <c r="O21">
        <v>123.66562500000001</v>
      </c>
      <c r="P21">
        <v>137.625</v>
      </c>
      <c r="Q21">
        <v>7.3472</v>
      </c>
      <c r="R21">
        <v>23.4</v>
      </c>
      <c r="S21">
        <v>14.52</v>
      </c>
      <c r="T21">
        <v>0</v>
      </c>
      <c r="U21">
        <v>418.77</v>
      </c>
      <c r="V21">
        <v>13.3781</v>
      </c>
      <c r="W21">
        <v>30.945599999999999</v>
      </c>
      <c r="X21">
        <v>127.26090000000001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44.001600000000003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35.328000000000003</v>
      </c>
      <c r="AS21">
        <v>31.897382</v>
      </c>
      <c r="AT21">
        <v>15.000000999999999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2115.1225180000001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374.3</v>
      </c>
      <c r="L22">
        <v>360</v>
      </c>
      <c r="M22">
        <v>92</v>
      </c>
      <c r="N22">
        <v>118.125</v>
      </c>
      <c r="O22">
        <v>123.66562500000001</v>
      </c>
      <c r="P22">
        <v>137.625</v>
      </c>
      <c r="Q22">
        <v>7.3472</v>
      </c>
      <c r="R22">
        <v>29.005299999999998</v>
      </c>
      <c r="S22">
        <v>18.096499999999999</v>
      </c>
      <c r="T22">
        <v>0</v>
      </c>
      <c r="U22">
        <v>418.77</v>
      </c>
      <c r="V22">
        <v>14.25</v>
      </c>
      <c r="W22">
        <v>46.399079999999998</v>
      </c>
      <c r="X22">
        <v>147.26089999999999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44.001600000000003</v>
      </c>
      <c r="AH22">
        <v>37.880000000000003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35.328000000000003</v>
      </c>
      <c r="AS22">
        <v>31.897382</v>
      </c>
      <c r="AT22">
        <v>15.000000999999999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2179.5696980000002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374.3</v>
      </c>
      <c r="L23">
        <v>389.43009999999998</v>
      </c>
      <c r="M23">
        <v>92</v>
      </c>
      <c r="N23">
        <v>118.125</v>
      </c>
      <c r="O23">
        <v>123.66562500000001</v>
      </c>
      <c r="P23">
        <v>137.625</v>
      </c>
      <c r="Q23">
        <v>8.1182999999999996</v>
      </c>
      <c r="R23">
        <v>33.772399999999998</v>
      </c>
      <c r="S23">
        <v>20.799600000000002</v>
      </c>
      <c r="T23">
        <v>0</v>
      </c>
      <c r="U23">
        <v>418.77</v>
      </c>
      <c r="V23">
        <v>14.25</v>
      </c>
      <c r="W23">
        <v>46.399079999999998</v>
      </c>
      <c r="X23">
        <v>147.26089999999999</v>
      </c>
      <c r="Y23">
        <v>0</v>
      </c>
      <c r="Z23">
        <v>1.1000000000000001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44.001600000000003</v>
      </c>
      <c r="AH23">
        <v>37.880000000000003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6.4260000000000002</v>
      </c>
      <c r="AR23">
        <v>35.328000000000003</v>
      </c>
      <c r="AS23">
        <v>31.897382</v>
      </c>
      <c r="AT23">
        <v>15.000000999999999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2232.295658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374.3</v>
      </c>
      <c r="L24">
        <v>393.6551</v>
      </c>
      <c r="M24">
        <v>92</v>
      </c>
      <c r="N24">
        <v>118.125</v>
      </c>
      <c r="O24">
        <v>123.66562500000001</v>
      </c>
      <c r="P24">
        <v>137.625</v>
      </c>
      <c r="Q24">
        <v>10.91</v>
      </c>
      <c r="R24">
        <v>33.772399999999998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147.26089999999999</v>
      </c>
      <c r="Y24">
        <v>0</v>
      </c>
      <c r="Z24">
        <v>1.1000000000000001</v>
      </c>
      <c r="AA24">
        <v>42.14808</v>
      </c>
      <c r="AB24">
        <v>3.3325</v>
      </c>
      <c r="AC24">
        <v>0</v>
      </c>
      <c r="AD24">
        <v>0</v>
      </c>
      <c r="AE24">
        <v>16.478852</v>
      </c>
      <c r="AF24">
        <v>8.3810000000000002</v>
      </c>
      <c r="AG24">
        <v>44.001600000000003</v>
      </c>
      <c r="AH24">
        <v>37.880000000000003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15.000000999999999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2268.7737179999999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404.42973999999998</v>
      </c>
      <c r="L25">
        <v>393.6551</v>
      </c>
      <c r="M25">
        <v>92</v>
      </c>
      <c r="N25">
        <v>118.125</v>
      </c>
      <c r="O25">
        <v>123.66562500000001</v>
      </c>
      <c r="P25">
        <v>137.625</v>
      </c>
      <c r="Q25">
        <v>10.91</v>
      </c>
      <c r="R25">
        <v>41.115104000000002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147.26089999999999</v>
      </c>
      <c r="Y25">
        <v>0</v>
      </c>
      <c r="Z25">
        <v>1.1000000000000001</v>
      </c>
      <c r="AA25">
        <v>42.14808</v>
      </c>
      <c r="AB25">
        <v>13.17004</v>
      </c>
      <c r="AC25">
        <v>0</v>
      </c>
      <c r="AD25">
        <v>0</v>
      </c>
      <c r="AE25">
        <v>16.478852</v>
      </c>
      <c r="AF25">
        <v>8.3810000000000002</v>
      </c>
      <c r="AG25">
        <v>44.001600000000003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25.83</v>
      </c>
      <c r="AR25">
        <v>35.328000000000003</v>
      </c>
      <c r="AS25">
        <v>31.897382</v>
      </c>
      <c r="AT25">
        <v>15.000000999999999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2328.9987019999999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466.02700900000002</v>
      </c>
      <c r="L26">
        <v>393.6551</v>
      </c>
      <c r="M26">
        <v>92</v>
      </c>
      <c r="N26">
        <v>118.125</v>
      </c>
      <c r="O26">
        <v>123.66562500000001</v>
      </c>
      <c r="P26">
        <v>137.625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147.26089999999999</v>
      </c>
      <c r="Y26">
        <v>0</v>
      </c>
      <c r="Z26">
        <v>1.1000000000000001</v>
      </c>
      <c r="AA26">
        <v>42.14808</v>
      </c>
      <c r="AB26">
        <v>13.17004</v>
      </c>
      <c r="AC26">
        <v>9.6778399999999998</v>
      </c>
      <c r="AD26">
        <v>0</v>
      </c>
      <c r="AE26">
        <v>16.478852</v>
      </c>
      <c r="AF26">
        <v>8.3810000000000002</v>
      </c>
      <c r="AG26">
        <v>44.001600000000003</v>
      </c>
      <c r="AH26">
        <v>56.82</v>
      </c>
      <c r="AI26">
        <v>0</v>
      </c>
      <c r="AJ26">
        <v>0</v>
      </c>
      <c r="AK26">
        <v>53.932499999999997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25.83</v>
      </c>
      <c r="AR26">
        <v>41.951999999999998</v>
      </c>
      <c r="AS26">
        <v>31.897382</v>
      </c>
      <c r="AT26">
        <v>15.000000999999999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2427.112807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530.33115399999997</v>
      </c>
      <c r="L27">
        <v>444.6551</v>
      </c>
      <c r="M27">
        <v>92</v>
      </c>
      <c r="N27">
        <v>118.125</v>
      </c>
      <c r="O27">
        <v>123.66562500000001</v>
      </c>
      <c r="P27">
        <v>137.625</v>
      </c>
      <c r="Q27">
        <v>10.91</v>
      </c>
      <c r="R27">
        <v>36.584800000000001</v>
      </c>
      <c r="S27">
        <v>20.090499999999999</v>
      </c>
      <c r="T27">
        <v>0</v>
      </c>
      <c r="U27">
        <v>393.75</v>
      </c>
      <c r="V27">
        <v>13.3781</v>
      </c>
      <c r="W27">
        <v>40.024500000000003</v>
      </c>
      <c r="X27">
        <v>147.26089999999999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0</v>
      </c>
      <c r="AE27">
        <v>16.478852</v>
      </c>
      <c r="AF27">
        <v>16.762</v>
      </c>
      <c r="AG27">
        <v>44.001600000000003</v>
      </c>
      <c r="AH27">
        <v>56.82</v>
      </c>
      <c r="AI27">
        <v>0</v>
      </c>
      <c r="AJ27">
        <v>0</v>
      </c>
      <c r="AK27">
        <v>53.932499999999997</v>
      </c>
      <c r="AL27">
        <v>15.106</v>
      </c>
      <c r="AM27">
        <v>15.804048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15.000000999999999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2549.9342520000005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595.10443999999995</v>
      </c>
      <c r="L28">
        <v>514.42499999999995</v>
      </c>
      <c r="M28">
        <v>92</v>
      </c>
      <c r="N28">
        <v>118.125</v>
      </c>
      <c r="O28">
        <v>123.66562500000001</v>
      </c>
      <c r="P28">
        <v>137.625</v>
      </c>
      <c r="Q28">
        <v>10.91</v>
      </c>
      <c r="R28">
        <v>36.584800000000001</v>
      </c>
      <c r="S28">
        <v>20.090499999999999</v>
      </c>
      <c r="T28">
        <v>0</v>
      </c>
      <c r="U28">
        <v>371.25</v>
      </c>
      <c r="V28">
        <v>13.3781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0</v>
      </c>
      <c r="AE28">
        <v>32.957704</v>
      </c>
      <c r="AF28">
        <v>24.65</v>
      </c>
      <c r="AG28">
        <v>44.001600000000003</v>
      </c>
      <c r="AH28">
        <v>93.563599999999994</v>
      </c>
      <c r="AI28">
        <v>0</v>
      </c>
      <c r="AJ28">
        <v>0</v>
      </c>
      <c r="AK28">
        <v>53.932499999999997</v>
      </c>
      <c r="AL28">
        <v>53.451999999999998</v>
      </c>
      <c r="AM28">
        <v>15.804048</v>
      </c>
      <c r="AN28">
        <v>0.66954999999999998</v>
      </c>
      <c r="AO28">
        <v>0</v>
      </c>
      <c r="AP28">
        <v>0</v>
      </c>
      <c r="AQ28">
        <v>51.66</v>
      </c>
      <c r="AR28">
        <v>35.328000000000003</v>
      </c>
      <c r="AS28">
        <v>31.897382</v>
      </c>
      <c r="AT28">
        <v>15.000000999999999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2810.0182379999992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601.19949999999994</v>
      </c>
      <c r="L29">
        <v>585.65509999999995</v>
      </c>
      <c r="M29">
        <v>92</v>
      </c>
      <c r="N29">
        <v>118.125</v>
      </c>
      <c r="O29">
        <v>123.66562500000001</v>
      </c>
      <c r="P29">
        <v>137.625</v>
      </c>
      <c r="Q29">
        <v>10.91</v>
      </c>
      <c r="R29">
        <v>36.584800000000001</v>
      </c>
      <c r="S29">
        <v>22.440498000000002</v>
      </c>
      <c r="T29">
        <v>0</v>
      </c>
      <c r="U29">
        <v>348.97500000000002</v>
      </c>
      <c r="V29">
        <v>13.3781</v>
      </c>
      <c r="W29">
        <v>40.024500000000003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0</v>
      </c>
      <c r="AE29">
        <v>32.957704</v>
      </c>
      <c r="AF29">
        <v>24.65</v>
      </c>
      <c r="AG29">
        <v>44.001600000000003</v>
      </c>
      <c r="AH29">
        <v>93.563599999999994</v>
      </c>
      <c r="AI29">
        <v>0</v>
      </c>
      <c r="AJ29">
        <v>0</v>
      </c>
      <c r="AK29">
        <v>53.932499999999997</v>
      </c>
      <c r="AL29">
        <v>53.451999999999998</v>
      </c>
      <c r="AM29">
        <v>15.804048</v>
      </c>
      <c r="AN29">
        <v>0.66954999999999998</v>
      </c>
      <c r="AO29">
        <v>0</v>
      </c>
      <c r="AP29">
        <v>0</v>
      </c>
      <c r="AQ29">
        <v>51.66</v>
      </c>
      <c r="AR29">
        <v>35.328000000000003</v>
      </c>
      <c r="AS29">
        <v>31.897382</v>
      </c>
      <c r="AT29">
        <v>15.000000999999999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2861.043815999999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605.20849999999996</v>
      </c>
      <c r="L30">
        <v>653.15009999999995</v>
      </c>
      <c r="M30">
        <v>92</v>
      </c>
      <c r="N30">
        <v>118.125</v>
      </c>
      <c r="O30">
        <v>123.66562500000001</v>
      </c>
      <c r="P30">
        <v>137.625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14.25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0</v>
      </c>
      <c r="AE30">
        <v>32.957704</v>
      </c>
      <c r="AF30">
        <v>24.65</v>
      </c>
      <c r="AG30">
        <v>44.001600000000003</v>
      </c>
      <c r="AH30">
        <v>93.563599999999994</v>
      </c>
      <c r="AI30">
        <v>0</v>
      </c>
      <c r="AJ30">
        <v>0</v>
      </c>
      <c r="AK30">
        <v>53.932499999999997</v>
      </c>
      <c r="AL30">
        <v>53.451999999999998</v>
      </c>
      <c r="AM30">
        <v>15.804048</v>
      </c>
      <c r="AN30">
        <v>0.66954999999999998</v>
      </c>
      <c r="AO30">
        <v>0</v>
      </c>
      <c r="AP30">
        <v>0</v>
      </c>
      <c r="AQ30">
        <v>51.66</v>
      </c>
      <c r="AR30">
        <v>35.328000000000003</v>
      </c>
      <c r="AS30">
        <v>31.897382</v>
      </c>
      <c r="AT30">
        <v>15.000000999999999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2949.5491980000002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666.13822000000005</v>
      </c>
      <c r="L31">
        <v>652.65250000000003</v>
      </c>
      <c r="M31">
        <v>92</v>
      </c>
      <c r="N31">
        <v>118.125</v>
      </c>
      <c r="O31">
        <v>123.66562500000001</v>
      </c>
      <c r="P31">
        <v>139.30739700000001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14.25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0</v>
      </c>
      <c r="AE31">
        <v>32.957704</v>
      </c>
      <c r="AF31">
        <v>24.65</v>
      </c>
      <c r="AG31">
        <v>44.001600000000003</v>
      </c>
      <c r="AH31">
        <v>93.563599999999994</v>
      </c>
      <c r="AI31">
        <v>0</v>
      </c>
      <c r="AJ31">
        <v>0</v>
      </c>
      <c r="AK31">
        <v>53.932499999999997</v>
      </c>
      <c r="AL31">
        <v>53.451999999999998</v>
      </c>
      <c r="AM31">
        <v>15.804048</v>
      </c>
      <c r="AN31">
        <v>0.66954999999999998</v>
      </c>
      <c r="AO31">
        <v>0</v>
      </c>
      <c r="AP31">
        <v>0</v>
      </c>
      <c r="AQ31">
        <v>51.66</v>
      </c>
      <c r="AR31">
        <v>35.328000000000003</v>
      </c>
      <c r="AS31">
        <v>32.553840000000001</v>
      </c>
      <c r="AT31">
        <v>15.000000999999999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3012.3201730000001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679.1857</v>
      </c>
      <c r="L32">
        <v>652.65250000000003</v>
      </c>
      <c r="M32">
        <v>92</v>
      </c>
      <c r="N32">
        <v>118.125</v>
      </c>
      <c r="O32">
        <v>123.66562500000001</v>
      </c>
      <c r="P32">
        <v>139.31</v>
      </c>
      <c r="Q32">
        <v>10.91</v>
      </c>
      <c r="R32">
        <v>42.390099999999997</v>
      </c>
      <c r="S32">
        <v>26.3901</v>
      </c>
      <c r="T32">
        <v>0</v>
      </c>
      <c r="U32">
        <v>348.97500000000002</v>
      </c>
      <c r="V32">
        <v>14.25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0</v>
      </c>
      <c r="AE32">
        <v>32.957704</v>
      </c>
      <c r="AF32">
        <v>24.65</v>
      </c>
      <c r="AG32">
        <v>44.001600000000003</v>
      </c>
      <c r="AH32">
        <v>93.563599999999994</v>
      </c>
      <c r="AI32">
        <v>0</v>
      </c>
      <c r="AJ32">
        <v>0</v>
      </c>
      <c r="AK32">
        <v>53.932499999999997</v>
      </c>
      <c r="AL32">
        <v>53.451999999999998</v>
      </c>
      <c r="AM32">
        <v>15.804048</v>
      </c>
      <c r="AN32">
        <v>0.66954999999999998</v>
      </c>
      <c r="AO32">
        <v>0</v>
      </c>
      <c r="AP32">
        <v>0</v>
      </c>
      <c r="AQ32">
        <v>51.66</v>
      </c>
      <c r="AR32">
        <v>35.328000000000003</v>
      </c>
      <c r="AS32">
        <v>32.553840000000001</v>
      </c>
      <c r="AT32">
        <v>15.000000999999999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3025.6249809999999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679.1857</v>
      </c>
      <c r="L33">
        <v>652.65250000000003</v>
      </c>
      <c r="M33">
        <v>92</v>
      </c>
      <c r="N33">
        <v>118.125</v>
      </c>
      <c r="O33">
        <v>123.66562500000001</v>
      </c>
      <c r="P33">
        <v>139.31</v>
      </c>
      <c r="Q33">
        <v>10.91</v>
      </c>
      <c r="R33">
        <v>42.390099999999997</v>
      </c>
      <c r="S33">
        <v>26.3901</v>
      </c>
      <c r="T33">
        <v>0</v>
      </c>
      <c r="U33">
        <v>348.97500000000002</v>
      </c>
      <c r="V33">
        <v>14.25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0</v>
      </c>
      <c r="AE33">
        <v>32.957704</v>
      </c>
      <c r="AF33">
        <v>24.65</v>
      </c>
      <c r="AG33">
        <v>44.001600000000003</v>
      </c>
      <c r="AH33">
        <v>93.563599999999994</v>
      </c>
      <c r="AI33">
        <v>0</v>
      </c>
      <c r="AJ33">
        <v>0</v>
      </c>
      <c r="AK33">
        <v>53.932499999999997</v>
      </c>
      <c r="AL33">
        <v>53.451999999999998</v>
      </c>
      <c r="AM33">
        <v>15.804048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32.553840000000001</v>
      </c>
      <c r="AT33">
        <v>15.000000999999999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3032.2489809999997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679.1857</v>
      </c>
      <c r="L34">
        <v>652.65250000000003</v>
      </c>
      <c r="M34">
        <v>92</v>
      </c>
      <c r="N34">
        <v>118.125</v>
      </c>
      <c r="O34">
        <v>123.66562500000001</v>
      </c>
      <c r="P34">
        <v>139.31</v>
      </c>
      <c r="Q34">
        <v>10.91</v>
      </c>
      <c r="R34">
        <v>42.390099999999997</v>
      </c>
      <c r="S34">
        <v>26.3901</v>
      </c>
      <c r="T34">
        <v>0</v>
      </c>
      <c r="U34">
        <v>348.97500000000002</v>
      </c>
      <c r="V34">
        <v>14.25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0</v>
      </c>
      <c r="AE34">
        <v>16.478852</v>
      </c>
      <c r="AF34">
        <v>16.762</v>
      </c>
      <c r="AG34">
        <v>44.001600000000003</v>
      </c>
      <c r="AH34">
        <v>56.82</v>
      </c>
      <c r="AI34">
        <v>0</v>
      </c>
      <c r="AJ34">
        <v>0</v>
      </c>
      <c r="AK34">
        <v>53.932499999999997</v>
      </c>
      <c r="AL34">
        <v>15.106</v>
      </c>
      <c r="AM34">
        <v>15.804048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32.553840000000001</v>
      </c>
      <c r="AT34">
        <v>15.000000999999999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2887.4509610000005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679.1857</v>
      </c>
      <c r="L35">
        <v>652.65250000000003</v>
      </c>
      <c r="M35">
        <v>92</v>
      </c>
      <c r="N35">
        <v>118.125</v>
      </c>
      <c r="O35">
        <v>123.66562500000001</v>
      </c>
      <c r="P35">
        <v>139.31</v>
      </c>
      <c r="Q35">
        <v>10.91</v>
      </c>
      <c r="R35">
        <v>42.390099999999997</v>
      </c>
      <c r="S35">
        <v>26.3901</v>
      </c>
      <c r="T35">
        <v>0</v>
      </c>
      <c r="U35">
        <v>348.97500000000002</v>
      </c>
      <c r="V35">
        <v>14.25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0</v>
      </c>
      <c r="AD35">
        <v>0</v>
      </c>
      <c r="AE35">
        <v>16.478852</v>
      </c>
      <c r="AF35">
        <v>8.3810000000000002</v>
      </c>
      <c r="AG35">
        <v>44.001600000000003</v>
      </c>
      <c r="AH35">
        <v>56.82</v>
      </c>
      <c r="AI35">
        <v>0</v>
      </c>
      <c r="AJ35">
        <v>0</v>
      </c>
      <c r="AK35">
        <v>53.932499999999997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38.744999999999997</v>
      </c>
      <c r="AR35">
        <v>35.328000000000003</v>
      </c>
      <c r="AS35">
        <v>32.553840000000001</v>
      </c>
      <c r="AT35">
        <v>15.000000999999999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2833.2247210000005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679.1857</v>
      </c>
      <c r="L36">
        <v>652.65250000000003</v>
      </c>
      <c r="M36">
        <v>92</v>
      </c>
      <c r="N36">
        <v>118.125</v>
      </c>
      <c r="O36">
        <v>123.66562500000001</v>
      </c>
      <c r="P36">
        <v>139.31</v>
      </c>
      <c r="Q36">
        <v>10.91</v>
      </c>
      <c r="R36">
        <v>42.390099999999997</v>
      </c>
      <c r="S36">
        <v>26.3901</v>
      </c>
      <c r="T36">
        <v>0</v>
      </c>
      <c r="U36">
        <v>348.97500000000002</v>
      </c>
      <c r="V36">
        <v>14.25</v>
      </c>
      <c r="W36">
        <v>46.399079999999998</v>
      </c>
      <c r="X36">
        <v>147.515625</v>
      </c>
      <c r="Y36">
        <v>0</v>
      </c>
      <c r="Z36">
        <v>6.5208000000000004</v>
      </c>
      <c r="AA36">
        <v>28.09872</v>
      </c>
      <c r="AB36">
        <v>13.0634</v>
      </c>
      <c r="AC36">
        <v>0</v>
      </c>
      <c r="AD36">
        <v>0</v>
      </c>
      <c r="AE36">
        <v>16.478852</v>
      </c>
      <c r="AF36">
        <v>8.3810000000000002</v>
      </c>
      <c r="AG36">
        <v>44.001600000000003</v>
      </c>
      <c r="AH36">
        <v>37.880000000000003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25.83</v>
      </c>
      <c r="AR36">
        <v>35.328000000000003</v>
      </c>
      <c r="AS36">
        <v>32.553840000000001</v>
      </c>
      <c r="AT36">
        <v>15.000000999999999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2788.0930410000005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679.48569999999995</v>
      </c>
      <c r="L37">
        <v>653.15</v>
      </c>
      <c r="M37">
        <v>92</v>
      </c>
      <c r="N37">
        <v>118.125</v>
      </c>
      <c r="O37">
        <v>123.66562500000001</v>
      </c>
      <c r="P37">
        <v>139.31</v>
      </c>
      <c r="Q37">
        <v>10.91</v>
      </c>
      <c r="R37">
        <v>42.390099999999997</v>
      </c>
      <c r="S37">
        <v>26.3901</v>
      </c>
      <c r="T37">
        <v>0</v>
      </c>
      <c r="U37">
        <v>348.97500000000002</v>
      </c>
      <c r="V37">
        <v>14.25</v>
      </c>
      <c r="W37">
        <v>46.399079999999998</v>
      </c>
      <c r="X37">
        <v>147.515625</v>
      </c>
      <c r="Y37">
        <v>0</v>
      </c>
      <c r="Z37">
        <v>6.5208000000000004</v>
      </c>
      <c r="AA37">
        <v>28.09872</v>
      </c>
      <c r="AB37">
        <v>0</v>
      </c>
      <c r="AC37">
        <v>0</v>
      </c>
      <c r="AD37">
        <v>0</v>
      </c>
      <c r="AE37">
        <v>16.478852</v>
      </c>
      <c r="AF37">
        <v>8.3810000000000002</v>
      </c>
      <c r="AG37">
        <v>44.001600000000003</v>
      </c>
      <c r="AH37">
        <v>18.940000000000001</v>
      </c>
      <c r="AI37">
        <v>0</v>
      </c>
      <c r="AJ37">
        <v>0</v>
      </c>
      <c r="AK37">
        <v>53.932499999999997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31.897382</v>
      </c>
      <c r="AT37">
        <v>15.000000999999999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2756.2306830000002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679.48569999999995</v>
      </c>
      <c r="L38">
        <v>653.15</v>
      </c>
      <c r="M38">
        <v>92</v>
      </c>
      <c r="N38">
        <v>118.125</v>
      </c>
      <c r="O38">
        <v>123.66562500000001</v>
      </c>
      <c r="P38">
        <v>139.31</v>
      </c>
      <c r="Q38">
        <v>10.91</v>
      </c>
      <c r="R38">
        <v>42.390099999999997</v>
      </c>
      <c r="S38">
        <v>26.3901</v>
      </c>
      <c r="T38">
        <v>0</v>
      </c>
      <c r="U38">
        <v>348.97500000000002</v>
      </c>
      <c r="V38">
        <v>14.25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44.001600000000003</v>
      </c>
      <c r="AH38">
        <v>0</v>
      </c>
      <c r="AI38">
        <v>0</v>
      </c>
      <c r="AJ38">
        <v>0</v>
      </c>
      <c r="AK38">
        <v>53.932499999999997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25.515000000000001</v>
      </c>
      <c r="AR38">
        <v>35.328000000000003</v>
      </c>
      <c r="AS38">
        <v>31.897382</v>
      </c>
      <c r="AT38">
        <v>15.000000999999999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2722.9263230000001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679.48569999999995</v>
      </c>
      <c r="L39">
        <v>653.15</v>
      </c>
      <c r="M39">
        <v>92</v>
      </c>
      <c r="N39">
        <v>118.125</v>
      </c>
      <c r="O39">
        <v>123.66562500000001</v>
      </c>
      <c r="P39">
        <v>139.31</v>
      </c>
      <c r="Q39">
        <v>10.91</v>
      </c>
      <c r="R39">
        <v>42.390099999999997</v>
      </c>
      <c r="S39">
        <v>26.3901</v>
      </c>
      <c r="T39">
        <v>0</v>
      </c>
      <c r="U39">
        <v>348.97500000000002</v>
      </c>
      <c r="V39">
        <v>14.25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44.001600000000003</v>
      </c>
      <c r="AH39">
        <v>0</v>
      </c>
      <c r="AI39">
        <v>0</v>
      </c>
      <c r="AJ39">
        <v>0</v>
      </c>
      <c r="AK39">
        <v>53.932499999999997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12.852</v>
      </c>
      <c r="AR39">
        <v>35.328000000000003</v>
      </c>
      <c r="AS39">
        <v>32.553840000000001</v>
      </c>
      <c r="AT39">
        <v>15.000000999999999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2710.9197810000001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679.48569999999995</v>
      </c>
      <c r="L40">
        <v>653.15</v>
      </c>
      <c r="M40">
        <v>92</v>
      </c>
      <c r="N40">
        <v>118.125</v>
      </c>
      <c r="O40">
        <v>123.66562500000001</v>
      </c>
      <c r="P40">
        <v>139.31</v>
      </c>
      <c r="Q40">
        <v>10.91</v>
      </c>
      <c r="R40">
        <v>42.390099999999997</v>
      </c>
      <c r="S40">
        <v>26.3901</v>
      </c>
      <c r="T40">
        <v>0</v>
      </c>
      <c r="U40">
        <v>348.97500000000002</v>
      </c>
      <c r="V40">
        <v>14.25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44.001600000000003</v>
      </c>
      <c r="AH40">
        <v>0</v>
      </c>
      <c r="AI40">
        <v>0</v>
      </c>
      <c r="AJ40">
        <v>0</v>
      </c>
      <c r="AK40">
        <v>53.932499999999997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12.6</v>
      </c>
      <c r="AR40">
        <v>35.328000000000003</v>
      </c>
      <c r="AS40">
        <v>32.553840000000001</v>
      </c>
      <c r="AT40">
        <v>15.000000999999999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2710.6677810000001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679.48569999999995</v>
      </c>
      <c r="L41">
        <v>653.15</v>
      </c>
      <c r="M41">
        <v>92</v>
      </c>
      <c r="N41">
        <v>118.125</v>
      </c>
      <c r="O41">
        <v>123.66562500000001</v>
      </c>
      <c r="P41">
        <v>139.31</v>
      </c>
      <c r="Q41">
        <v>10.91</v>
      </c>
      <c r="R41">
        <v>42.390099999999997</v>
      </c>
      <c r="S41">
        <v>26.3901</v>
      </c>
      <c r="T41">
        <v>0</v>
      </c>
      <c r="U41">
        <v>348.97500000000002</v>
      </c>
      <c r="V41">
        <v>14.25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44.001600000000003</v>
      </c>
      <c r="AH41">
        <v>0</v>
      </c>
      <c r="AI41">
        <v>0</v>
      </c>
      <c r="AJ41">
        <v>0</v>
      </c>
      <c r="AK41">
        <v>53.932499999999997</v>
      </c>
      <c r="AL41">
        <v>12.782</v>
      </c>
      <c r="AM41">
        <v>15.804048</v>
      </c>
      <c r="AN41">
        <v>0.66954999999999998</v>
      </c>
      <c r="AO41">
        <v>0</v>
      </c>
      <c r="AP41">
        <v>0.51239999999999997</v>
      </c>
      <c r="AQ41">
        <v>12.6</v>
      </c>
      <c r="AR41">
        <v>41.951999999999998</v>
      </c>
      <c r="AS41">
        <v>32.553840000000001</v>
      </c>
      <c r="AT41">
        <v>15.000000999999999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2717.8041810000004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666.20849999999996</v>
      </c>
      <c r="L42">
        <v>653.15</v>
      </c>
      <c r="M42">
        <v>92</v>
      </c>
      <c r="N42">
        <v>118.125</v>
      </c>
      <c r="O42">
        <v>123.66562500000001</v>
      </c>
      <c r="P42">
        <v>139.31</v>
      </c>
      <c r="Q42">
        <v>10.91</v>
      </c>
      <c r="R42">
        <v>42.390099999999997</v>
      </c>
      <c r="S42">
        <v>26.3901</v>
      </c>
      <c r="T42">
        <v>0</v>
      </c>
      <c r="U42">
        <v>348.97500000000002</v>
      </c>
      <c r="V42">
        <v>14.25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44.001600000000003</v>
      </c>
      <c r="AH42">
        <v>0</v>
      </c>
      <c r="AI42">
        <v>0</v>
      </c>
      <c r="AJ42">
        <v>0</v>
      </c>
      <c r="AK42">
        <v>53.932499999999997</v>
      </c>
      <c r="AL42">
        <v>12.782</v>
      </c>
      <c r="AM42">
        <v>15.804048</v>
      </c>
      <c r="AN42">
        <v>0.66954999999999998</v>
      </c>
      <c r="AO42">
        <v>0</v>
      </c>
      <c r="AP42">
        <v>0.51239999999999997</v>
      </c>
      <c r="AQ42">
        <v>12.6</v>
      </c>
      <c r="AR42">
        <v>41.951999999999998</v>
      </c>
      <c r="AS42">
        <v>32.553840000000001</v>
      </c>
      <c r="AT42">
        <v>15.000000999999999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2704.526981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614.30899999999997</v>
      </c>
      <c r="L43">
        <v>653.15</v>
      </c>
      <c r="M43">
        <v>92</v>
      </c>
      <c r="N43">
        <v>118.125</v>
      </c>
      <c r="O43">
        <v>123.66562500000001</v>
      </c>
      <c r="P43">
        <v>139.31</v>
      </c>
      <c r="Q43">
        <v>10.91</v>
      </c>
      <c r="R43">
        <v>42.390099999999997</v>
      </c>
      <c r="S43">
        <v>26.3901</v>
      </c>
      <c r="T43">
        <v>0</v>
      </c>
      <c r="U43">
        <v>348.97500000000002</v>
      </c>
      <c r="V43">
        <v>14.25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44.001600000000003</v>
      </c>
      <c r="AH43">
        <v>0</v>
      </c>
      <c r="AI43">
        <v>0</v>
      </c>
      <c r="AJ43">
        <v>0</v>
      </c>
      <c r="AK43">
        <v>53.932499999999997</v>
      </c>
      <c r="AL43">
        <v>12.782</v>
      </c>
      <c r="AM43">
        <v>15.804048</v>
      </c>
      <c r="AN43">
        <v>0.66954999999999998</v>
      </c>
      <c r="AO43">
        <v>0</v>
      </c>
      <c r="AP43">
        <v>0.51239999999999997</v>
      </c>
      <c r="AQ43">
        <v>0</v>
      </c>
      <c r="AR43">
        <v>36.432000000000002</v>
      </c>
      <c r="AS43">
        <v>32.553840000000001</v>
      </c>
      <c r="AT43">
        <v>15.000000999999999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2618.0286289999999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594.30899999999997</v>
      </c>
      <c r="L44">
        <v>653.15</v>
      </c>
      <c r="M44">
        <v>92</v>
      </c>
      <c r="N44">
        <v>118.125</v>
      </c>
      <c r="O44">
        <v>123.66562500000001</v>
      </c>
      <c r="P44">
        <v>139.31</v>
      </c>
      <c r="Q44">
        <v>10.91</v>
      </c>
      <c r="R44">
        <v>42.390099999999997</v>
      </c>
      <c r="S44">
        <v>26.3901</v>
      </c>
      <c r="T44">
        <v>0</v>
      </c>
      <c r="U44">
        <v>348.97500000000002</v>
      </c>
      <c r="V44">
        <v>14.25</v>
      </c>
      <c r="W44">
        <v>46.399079999999998</v>
      </c>
      <c r="X44">
        <v>147.515625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44.001600000000003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15.804048</v>
      </c>
      <c r="AN44">
        <v>0.66954999999999998</v>
      </c>
      <c r="AO44">
        <v>0</v>
      </c>
      <c r="AP44">
        <v>0.51239999999999997</v>
      </c>
      <c r="AQ44">
        <v>0</v>
      </c>
      <c r="AR44">
        <v>36.432000000000002</v>
      </c>
      <c r="AS44">
        <v>32.553840000000001</v>
      </c>
      <c r="AT44">
        <v>15.000000999999999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2598.0286289999999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567.65899999999999</v>
      </c>
      <c r="L45">
        <v>653.15009999999995</v>
      </c>
      <c r="M45">
        <v>92</v>
      </c>
      <c r="N45">
        <v>118.125</v>
      </c>
      <c r="O45">
        <v>123.66562500000001</v>
      </c>
      <c r="P45">
        <v>139.31</v>
      </c>
      <c r="Q45">
        <v>10.91</v>
      </c>
      <c r="R45">
        <v>42.390099999999997</v>
      </c>
      <c r="S45">
        <v>26.3901</v>
      </c>
      <c r="T45">
        <v>0</v>
      </c>
      <c r="U45">
        <v>348.97500000000002</v>
      </c>
      <c r="V45">
        <v>14.25</v>
      </c>
      <c r="W45">
        <v>46.399079999999998</v>
      </c>
      <c r="X45">
        <v>147.515625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44.001600000000003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15.804048</v>
      </c>
      <c r="AN45">
        <v>0.66954999999999998</v>
      </c>
      <c r="AO45">
        <v>0</v>
      </c>
      <c r="AP45">
        <v>0.51239999999999997</v>
      </c>
      <c r="AQ45">
        <v>0</v>
      </c>
      <c r="AR45">
        <v>36.432000000000002</v>
      </c>
      <c r="AS45">
        <v>31.897382</v>
      </c>
      <c r="AT45">
        <v>15.000000999999999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2570.7222710000001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547.68899999999996</v>
      </c>
      <c r="L46">
        <v>653.15009999999995</v>
      </c>
      <c r="M46">
        <v>92</v>
      </c>
      <c r="N46">
        <v>118.125</v>
      </c>
      <c r="O46">
        <v>123.66562500000001</v>
      </c>
      <c r="P46">
        <v>139.31</v>
      </c>
      <c r="Q46">
        <v>10.91</v>
      </c>
      <c r="R46">
        <v>42.390099999999997</v>
      </c>
      <c r="S46">
        <v>26.3901</v>
      </c>
      <c r="T46">
        <v>0</v>
      </c>
      <c r="U46">
        <v>348.97500000000002</v>
      </c>
      <c r="V46">
        <v>14.25</v>
      </c>
      <c r="W46">
        <v>46.399079999999998</v>
      </c>
      <c r="X46">
        <v>147.515625</v>
      </c>
      <c r="Y46">
        <v>0</v>
      </c>
      <c r="Z46">
        <v>6.5208000000000004</v>
      </c>
      <c r="AA46">
        <v>13.587999999999999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44.001600000000003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15.804048</v>
      </c>
      <c r="AN46">
        <v>0.66954999999999998</v>
      </c>
      <c r="AO46">
        <v>0</v>
      </c>
      <c r="AP46">
        <v>0.51239999999999997</v>
      </c>
      <c r="AQ46">
        <v>0</v>
      </c>
      <c r="AR46">
        <v>36.432000000000002</v>
      </c>
      <c r="AS46">
        <v>31.897382</v>
      </c>
      <c r="AT46">
        <v>15.000000999999999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2550.2909110000001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543.38</v>
      </c>
      <c r="L47">
        <v>620.42499999999995</v>
      </c>
      <c r="M47">
        <v>92</v>
      </c>
      <c r="N47">
        <v>118.125</v>
      </c>
      <c r="O47">
        <v>123.66562500000001</v>
      </c>
      <c r="P47">
        <v>139.31</v>
      </c>
      <c r="Q47">
        <v>10.91</v>
      </c>
      <c r="R47">
        <v>42.390099999999997</v>
      </c>
      <c r="S47">
        <v>26.3901</v>
      </c>
      <c r="T47">
        <v>0</v>
      </c>
      <c r="U47">
        <v>348.97500000000002</v>
      </c>
      <c r="V47">
        <v>14.25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44.001600000000003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15.804048</v>
      </c>
      <c r="AN47">
        <v>0.66954999999999998</v>
      </c>
      <c r="AO47">
        <v>0</v>
      </c>
      <c r="AP47">
        <v>0.51239999999999997</v>
      </c>
      <c r="AQ47">
        <v>0</v>
      </c>
      <c r="AR47">
        <v>36.432000000000002</v>
      </c>
      <c r="AS47">
        <v>31.897382</v>
      </c>
      <c r="AT47">
        <v>15.000000999999999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2499.668811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513.41999999999996</v>
      </c>
      <c r="L48">
        <v>582.42499999999995</v>
      </c>
      <c r="M48">
        <v>92</v>
      </c>
      <c r="N48">
        <v>118.125</v>
      </c>
      <c r="O48">
        <v>123.66562500000001</v>
      </c>
      <c r="P48">
        <v>139.31</v>
      </c>
      <c r="Q48">
        <v>10.1389</v>
      </c>
      <c r="R48">
        <v>37.622999999999998</v>
      </c>
      <c r="S48">
        <v>23.687000000000001</v>
      </c>
      <c r="T48">
        <v>0</v>
      </c>
      <c r="U48">
        <v>348.97500000000002</v>
      </c>
      <c r="V48">
        <v>14.25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44.001600000000003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15.804048</v>
      </c>
      <c r="AN48">
        <v>0.66954999999999998</v>
      </c>
      <c r="AO48">
        <v>0</v>
      </c>
      <c r="AP48">
        <v>0.51239999999999997</v>
      </c>
      <c r="AQ48">
        <v>0</v>
      </c>
      <c r="AR48">
        <v>36.432000000000002</v>
      </c>
      <c r="AS48">
        <v>31.897382</v>
      </c>
      <c r="AT48">
        <v>15.000000999999999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2423.4675109999994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492.10697499999998</v>
      </c>
      <c r="L49">
        <v>562.42499999999995</v>
      </c>
      <c r="M49">
        <v>92</v>
      </c>
      <c r="N49">
        <v>118.125</v>
      </c>
      <c r="O49">
        <v>123.66562500000001</v>
      </c>
      <c r="P49">
        <v>139.31</v>
      </c>
      <c r="Q49">
        <v>10.1389</v>
      </c>
      <c r="R49">
        <v>41.985984000000002</v>
      </c>
      <c r="S49">
        <v>23.687000000000001</v>
      </c>
      <c r="T49">
        <v>0</v>
      </c>
      <c r="U49">
        <v>348.97500000000002</v>
      </c>
      <c r="V49">
        <v>14.25</v>
      </c>
      <c r="W49">
        <v>46.399079999999998</v>
      </c>
      <c r="X49">
        <v>147.26089999999999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44.001600000000003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15.804048</v>
      </c>
      <c r="AN49">
        <v>0.66954999999999998</v>
      </c>
      <c r="AO49">
        <v>0</v>
      </c>
      <c r="AP49">
        <v>0.51239999999999997</v>
      </c>
      <c r="AQ49">
        <v>0</v>
      </c>
      <c r="AR49">
        <v>36.432000000000002</v>
      </c>
      <c r="AS49">
        <v>31.897382</v>
      </c>
      <c r="AT49">
        <v>15.000000999999999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2399.0447449999988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453.5</v>
      </c>
      <c r="L50">
        <v>542.42499999999995</v>
      </c>
      <c r="M50">
        <v>92</v>
      </c>
      <c r="N50">
        <v>118.125</v>
      </c>
      <c r="O50">
        <v>123.66562500000001</v>
      </c>
      <c r="P50">
        <v>139.31</v>
      </c>
      <c r="Q50">
        <v>10.1389</v>
      </c>
      <c r="R50">
        <v>42.390099999999997</v>
      </c>
      <c r="S50">
        <v>23.687000000000001</v>
      </c>
      <c r="T50">
        <v>0</v>
      </c>
      <c r="U50">
        <v>348.97500000000002</v>
      </c>
      <c r="V50">
        <v>14.25</v>
      </c>
      <c r="W50">
        <v>46.399079999999998</v>
      </c>
      <c r="X50">
        <v>147.26089999999999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44.001600000000003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15.804048</v>
      </c>
      <c r="AN50">
        <v>0.66954999999999998</v>
      </c>
      <c r="AO50">
        <v>0</v>
      </c>
      <c r="AP50">
        <v>0.51239999999999997</v>
      </c>
      <c r="AQ50">
        <v>0</v>
      </c>
      <c r="AR50">
        <v>36.432000000000002</v>
      </c>
      <c r="AS50">
        <v>31.897382</v>
      </c>
      <c r="AT50">
        <v>15.000000999999999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2340.8418859999992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437.92</v>
      </c>
      <c r="L51">
        <v>506.42500000000001</v>
      </c>
      <c r="M51">
        <v>92</v>
      </c>
      <c r="N51">
        <v>118.125</v>
      </c>
      <c r="O51">
        <v>123.66562500000001</v>
      </c>
      <c r="P51">
        <v>139.31</v>
      </c>
      <c r="Q51">
        <v>10.1389</v>
      </c>
      <c r="R51">
        <v>42.390099999999997</v>
      </c>
      <c r="S51">
        <v>23.687000000000001</v>
      </c>
      <c r="T51">
        <v>0</v>
      </c>
      <c r="U51">
        <v>348.97500000000002</v>
      </c>
      <c r="V51">
        <v>14.25</v>
      </c>
      <c r="W51">
        <v>46.399079999999998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44.001600000000003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15.804048</v>
      </c>
      <c r="AN51">
        <v>0.66954999999999998</v>
      </c>
      <c r="AO51">
        <v>0</v>
      </c>
      <c r="AP51">
        <v>0.51239999999999997</v>
      </c>
      <c r="AQ51">
        <v>0</v>
      </c>
      <c r="AR51">
        <v>36.432000000000002</v>
      </c>
      <c r="AS51">
        <v>31.897382</v>
      </c>
      <c r="AT51">
        <v>15.000000999999999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2289.2618859999993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</v>
      </c>
      <c r="L52">
        <v>513.17999999999995</v>
      </c>
      <c r="M52">
        <v>92</v>
      </c>
      <c r="N52">
        <v>118.125</v>
      </c>
      <c r="O52">
        <v>123.66562500000001</v>
      </c>
      <c r="P52">
        <v>139.31</v>
      </c>
      <c r="Q52">
        <v>10.91</v>
      </c>
      <c r="R52">
        <v>42.390099999999997</v>
      </c>
      <c r="S52">
        <v>26.3901</v>
      </c>
      <c r="T52">
        <v>0</v>
      </c>
      <c r="U52">
        <v>348.97500000000002</v>
      </c>
      <c r="V52">
        <v>14.25</v>
      </c>
      <c r="W52">
        <v>46.399079999999998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44.001600000000003</v>
      </c>
      <c r="AH52">
        <v>0</v>
      </c>
      <c r="AI52">
        <v>0</v>
      </c>
      <c r="AJ52">
        <v>0</v>
      </c>
      <c r="AK52">
        <v>53.932499999999997</v>
      </c>
      <c r="AL52">
        <v>25.564</v>
      </c>
      <c r="AM52">
        <v>15.804048</v>
      </c>
      <c r="AN52">
        <v>0.66954999999999998</v>
      </c>
      <c r="AO52">
        <v>0</v>
      </c>
      <c r="AP52">
        <v>0.51239999999999997</v>
      </c>
      <c r="AQ52">
        <v>0</v>
      </c>
      <c r="AR52">
        <v>36.432000000000002</v>
      </c>
      <c r="AS52">
        <v>31.897382</v>
      </c>
      <c r="AT52">
        <v>15.000000999999999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2236.5710859999999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</v>
      </c>
      <c r="L53">
        <v>443.18</v>
      </c>
      <c r="M53">
        <v>92</v>
      </c>
      <c r="N53">
        <v>118.125</v>
      </c>
      <c r="O53">
        <v>123.66562500000001</v>
      </c>
      <c r="P53">
        <v>139.31</v>
      </c>
      <c r="Q53">
        <v>8.7583000000000002</v>
      </c>
      <c r="R53">
        <v>34.0124</v>
      </c>
      <c r="S53">
        <v>23.028119</v>
      </c>
      <c r="T53">
        <v>0</v>
      </c>
      <c r="U53">
        <v>348.97500000000002</v>
      </c>
      <c r="V53">
        <v>14.25</v>
      </c>
      <c r="W53">
        <v>46.399079999999998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44.001600000000003</v>
      </c>
      <c r="AH53">
        <v>0</v>
      </c>
      <c r="AI53">
        <v>0</v>
      </c>
      <c r="AJ53">
        <v>0</v>
      </c>
      <c r="AK53">
        <v>53.932499999999997</v>
      </c>
      <c r="AL53">
        <v>25.564</v>
      </c>
      <c r="AM53">
        <v>15.804048</v>
      </c>
      <c r="AN53">
        <v>0.66954999999999998</v>
      </c>
      <c r="AO53">
        <v>0</v>
      </c>
      <c r="AP53">
        <v>0.25619999999999998</v>
      </c>
      <c r="AQ53">
        <v>0</v>
      </c>
      <c r="AR53">
        <v>36.432000000000002</v>
      </c>
      <c r="AS53">
        <v>31.897382</v>
      </c>
      <c r="AT53">
        <v>15.000000999999999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2151.4235049999997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</v>
      </c>
      <c r="L54">
        <v>403.18</v>
      </c>
      <c r="M54">
        <v>92</v>
      </c>
      <c r="N54">
        <v>118.125</v>
      </c>
      <c r="O54">
        <v>123.66562500000001</v>
      </c>
      <c r="P54">
        <v>139.31</v>
      </c>
      <c r="Q54">
        <v>8.7583000000000002</v>
      </c>
      <c r="R54">
        <v>34.0124</v>
      </c>
      <c r="S54">
        <v>21.169599999999999</v>
      </c>
      <c r="T54">
        <v>0</v>
      </c>
      <c r="U54">
        <v>348.97500000000002</v>
      </c>
      <c r="V54">
        <v>14.25</v>
      </c>
      <c r="W54">
        <v>46.399079999999998</v>
      </c>
      <c r="X54">
        <v>147.26089999999999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44.001600000000003</v>
      </c>
      <c r="AH54">
        <v>0</v>
      </c>
      <c r="AI54">
        <v>0</v>
      </c>
      <c r="AJ54">
        <v>0</v>
      </c>
      <c r="AK54">
        <v>53.932499999999997</v>
      </c>
      <c r="AL54">
        <v>25.564</v>
      </c>
      <c r="AM54">
        <v>15.804048</v>
      </c>
      <c r="AN54">
        <v>0.66954999999999998</v>
      </c>
      <c r="AO54">
        <v>0</v>
      </c>
      <c r="AP54">
        <v>0.25619999999999998</v>
      </c>
      <c r="AQ54">
        <v>0</v>
      </c>
      <c r="AR54">
        <v>36.432000000000002</v>
      </c>
      <c r="AS54">
        <v>31.897382</v>
      </c>
      <c r="AT54">
        <v>15.000000999999999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2109.5649859999999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</v>
      </c>
      <c r="L55">
        <v>360.18</v>
      </c>
      <c r="M55">
        <v>92</v>
      </c>
      <c r="N55">
        <v>118.125</v>
      </c>
      <c r="O55">
        <v>123.66562500000001</v>
      </c>
      <c r="P55">
        <v>139.31</v>
      </c>
      <c r="Q55">
        <v>7.9871999999999996</v>
      </c>
      <c r="R55">
        <v>29.077127000000001</v>
      </c>
      <c r="S55">
        <v>19.793468000000001</v>
      </c>
      <c r="T55">
        <v>0</v>
      </c>
      <c r="U55">
        <v>348.97500000000002</v>
      </c>
      <c r="V55">
        <v>14.25</v>
      </c>
      <c r="W55">
        <v>46.399079999999998</v>
      </c>
      <c r="X55">
        <v>147.26089999999999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44.001600000000003</v>
      </c>
      <c r="AH55">
        <v>0</v>
      </c>
      <c r="AI55">
        <v>0</v>
      </c>
      <c r="AJ55">
        <v>0</v>
      </c>
      <c r="AK55">
        <v>53.932499999999997</v>
      </c>
      <c r="AL55">
        <v>25.564</v>
      </c>
      <c r="AM55">
        <v>15.804048</v>
      </c>
      <c r="AN55">
        <v>0.66954999999999998</v>
      </c>
      <c r="AO55">
        <v>0</v>
      </c>
      <c r="AP55">
        <v>0.25619999999999998</v>
      </c>
      <c r="AQ55">
        <v>0</v>
      </c>
      <c r="AR55">
        <v>36.432000000000002</v>
      </c>
      <c r="AS55">
        <v>31.897382</v>
      </c>
      <c r="AT55">
        <v>15.000000999999999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2059.4824810000005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</v>
      </c>
      <c r="L56">
        <v>360.18</v>
      </c>
      <c r="M56">
        <v>92</v>
      </c>
      <c r="N56">
        <v>118.125</v>
      </c>
      <c r="O56">
        <v>123.66562500000001</v>
      </c>
      <c r="P56">
        <v>139.31</v>
      </c>
      <c r="Q56">
        <v>7.9871999999999996</v>
      </c>
      <c r="R56">
        <v>23.44</v>
      </c>
      <c r="S56">
        <v>16.245909000000001</v>
      </c>
      <c r="T56">
        <v>0</v>
      </c>
      <c r="U56">
        <v>348.97500000000002</v>
      </c>
      <c r="V56">
        <v>10.5595</v>
      </c>
      <c r="W56">
        <v>30.855599999999999</v>
      </c>
      <c r="X56">
        <v>127.26090000000001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44.001600000000003</v>
      </c>
      <c r="AH56">
        <v>0</v>
      </c>
      <c r="AI56">
        <v>0</v>
      </c>
      <c r="AJ56">
        <v>0</v>
      </c>
      <c r="AK56">
        <v>53.932499999999997</v>
      </c>
      <c r="AL56">
        <v>25.564</v>
      </c>
      <c r="AM56">
        <v>15.804048</v>
      </c>
      <c r="AN56">
        <v>0.66954999999999998</v>
      </c>
      <c r="AO56">
        <v>0</v>
      </c>
      <c r="AP56">
        <v>0.25619999999999998</v>
      </c>
      <c r="AQ56">
        <v>0</v>
      </c>
      <c r="AR56">
        <v>36.432000000000002</v>
      </c>
      <c r="AS56">
        <v>31.897382</v>
      </c>
      <c r="AT56">
        <v>15.000000999999999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2011.0638150000007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360.18</v>
      </c>
      <c r="M57">
        <v>92</v>
      </c>
      <c r="N57">
        <v>118.125</v>
      </c>
      <c r="O57">
        <v>123.66562500000001</v>
      </c>
      <c r="P57">
        <v>139.31</v>
      </c>
      <c r="Q57">
        <v>7.9871999999999996</v>
      </c>
      <c r="R57">
        <v>23.44</v>
      </c>
      <c r="S57">
        <v>14.87</v>
      </c>
      <c r="T57">
        <v>0</v>
      </c>
      <c r="U57">
        <v>348.97500000000002</v>
      </c>
      <c r="V57">
        <v>10.5595</v>
      </c>
      <c r="W57">
        <v>37.231099999999998</v>
      </c>
      <c r="X57">
        <v>147.26089999999999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44.001600000000003</v>
      </c>
      <c r="AH57">
        <v>0</v>
      </c>
      <c r="AI57">
        <v>0</v>
      </c>
      <c r="AJ57">
        <v>0</v>
      </c>
      <c r="AK57">
        <v>53.932499999999997</v>
      </c>
      <c r="AL57">
        <v>25.564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36.432000000000002</v>
      </c>
      <c r="AS57">
        <v>31.897382</v>
      </c>
      <c r="AT57">
        <v>15.000000999999999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2042.2122060000006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360.18</v>
      </c>
      <c r="M58">
        <v>92</v>
      </c>
      <c r="N58">
        <v>118.125</v>
      </c>
      <c r="O58">
        <v>123.66562500000001</v>
      </c>
      <c r="P58">
        <v>139.31</v>
      </c>
      <c r="Q58">
        <v>7.9871999999999996</v>
      </c>
      <c r="R58">
        <v>23.44</v>
      </c>
      <c r="S58">
        <v>14.87</v>
      </c>
      <c r="T58">
        <v>0</v>
      </c>
      <c r="U58">
        <v>348.97500000000002</v>
      </c>
      <c r="V58">
        <v>11.4314</v>
      </c>
      <c r="W58">
        <v>37.231099999999998</v>
      </c>
      <c r="X58">
        <v>118.1001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44.001600000000003</v>
      </c>
      <c r="AH58">
        <v>0</v>
      </c>
      <c r="AI58">
        <v>0</v>
      </c>
      <c r="AJ58">
        <v>0</v>
      </c>
      <c r="AK58">
        <v>53.932499999999997</v>
      </c>
      <c r="AL58">
        <v>25.564</v>
      </c>
      <c r="AM58">
        <v>15.804048</v>
      </c>
      <c r="AN58">
        <v>0.66954999999999998</v>
      </c>
      <c r="AO58">
        <v>0</v>
      </c>
      <c r="AP58">
        <v>6.4050000000000002</v>
      </c>
      <c r="AQ58">
        <v>0</v>
      </c>
      <c r="AR58">
        <v>36.432000000000002</v>
      </c>
      <c r="AS58">
        <v>31.897382</v>
      </c>
      <c r="AT58">
        <v>15.000000999999999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2013.9233060000006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360.18</v>
      </c>
      <c r="M59">
        <v>92</v>
      </c>
      <c r="N59">
        <v>118.125</v>
      </c>
      <c r="O59">
        <v>123.66562500000001</v>
      </c>
      <c r="P59">
        <v>139.31</v>
      </c>
      <c r="Q59">
        <v>7.9871999999999996</v>
      </c>
      <c r="R59">
        <v>23.44</v>
      </c>
      <c r="S59">
        <v>14.87</v>
      </c>
      <c r="T59">
        <v>0</v>
      </c>
      <c r="U59">
        <v>348.97500000000002</v>
      </c>
      <c r="V59">
        <v>11.4314</v>
      </c>
      <c r="W59">
        <v>37.231099999999998</v>
      </c>
      <c r="X59">
        <v>118.1001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44.001600000000003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6.4050000000000002</v>
      </c>
      <c r="AQ59">
        <v>0</v>
      </c>
      <c r="AR59">
        <v>36.432000000000002</v>
      </c>
      <c r="AS59">
        <v>31.897382</v>
      </c>
      <c r="AT59">
        <v>15.000000999999999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2013.9233060000006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360.18</v>
      </c>
      <c r="M60">
        <v>63.305599999999998</v>
      </c>
      <c r="N60">
        <v>94.777299999999997</v>
      </c>
      <c r="O60">
        <v>90.693200000000004</v>
      </c>
      <c r="P60">
        <v>139.31</v>
      </c>
      <c r="Q60">
        <v>7.9871999999999996</v>
      </c>
      <c r="R60">
        <v>23.44</v>
      </c>
      <c r="S60">
        <v>14.87</v>
      </c>
      <c r="T60">
        <v>0</v>
      </c>
      <c r="U60">
        <v>348.97500000000002</v>
      </c>
      <c r="V60">
        <v>11.4314</v>
      </c>
      <c r="W60">
        <v>37.231099999999998</v>
      </c>
      <c r="X60">
        <v>118.1001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44.001600000000003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6.4050000000000002</v>
      </c>
      <c r="AQ60">
        <v>0</v>
      </c>
      <c r="AR60">
        <v>36.432000000000002</v>
      </c>
      <c r="AS60">
        <v>31.897382</v>
      </c>
      <c r="AT60">
        <v>15.000000999999999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1928.9087810000005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360.18</v>
      </c>
      <c r="M61">
        <v>63.305599999999998</v>
      </c>
      <c r="N61">
        <v>94.777299999999997</v>
      </c>
      <c r="O61">
        <v>90.693200000000004</v>
      </c>
      <c r="P61">
        <v>139.31</v>
      </c>
      <c r="Q61">
        <v>7.9871999999999996</v>
      </c>
      <c r="R61">
        <v>23.44</v>
      </c>
      <c r="S61">
        <v>14.87</v>
      </c>
      <c r="T61">
        <v>0</v>
      </c>
      <c r="U61">
        <v>348.97500000000002</v>
      </c>
      <c r="V61">
        <v>10.5595</v>
      </c>
      <c r="W61">
        <v>37.231099999999998</v>
      </c>
      <c r="X61">
        <v>118.1001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44.001600000000003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0.25619999999999998</v>
      </c>
      <c r="AQ61">
        <v>0</v>
      </c>
      <c r="AR61">
        <v>36.432000000000002</v>
      </c>
      <c r="AS61">
        <v>31.897382</v>
      </c>
      <c r="AT61">
        <v>15.000000999999999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1938.3669330000005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360.18</v>
      </c>
      <c r="M62">
        <v>63.305599999999998</v>
      </c>
      <c r="N62">
        <v>94.777299999999997</v>
      </c>
      <c r="O62">
        <v>90.693200000000004</v>
      </c>
      <c r="P62">
        <v>139.31</v>
      </c>
      <c r="Q62">
        <v>7.9871999999999996</v>
      </c>
      <c r="R62">
        <v>23.44</v>
      </c>
      <c r="S62">
        <v>14.87</v>
      </c>
      <c r="T62">
        <v>0</v>
      </c>
      <c r="U62">
        <v>348.97500000000002</v>
      </c>
      <c r="V62">
        <v>10.5595</v>
      </c>
      <c r="W62">
        <v>37.231099999999998</v>
      </c>
      <c r="X62">
        <v>118.1001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44.001600000000003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0.25619999999999998</v>
      </c>
      <c r="AQ62">
        <v>12.852</v>
      </c>
      <c r="AR62">
        <v>36.432000000000002</v>
      </c>
      <c r="AS62">
        <v>31.897382</v>
      </c>
      <c r="AT62">
        <v>15.000000999999999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1951.2189330000006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360.18</v>
      </c>
      <c r="M63">
        <v>63.305599999999998</v>
      </c>
      <c r="N63">
        <v>94.777299999999997</v>
      </c>
      <c r="O63">
        <v>90.693200000000004</v>
      </c>
      <c r="P63">
        <v>139.31</v>
      </c>
      <c r="Q63">
        <v>7.9871999999999996</v>
      </c>
      <c r="R63">
        <v>23.44</v>
      </c>
      <c r="S63">
        <v>14.87</v>
      </c>
      <c r="T63">
        <v>0</v>
      </c>
      <c r="U63">
        <v>348.97500000000002</v>
      </c>
      <c r="V63">
        <v>10.5595</v>
      </c>
      <c r="W63">
        <v>37.231099999999998</v>
      </c>
      <c r="X63">
        <v>118.1001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44.001600000000003</v>
      </c>
      <c r="AH63">
        <v>0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0.25619999999999998</v>
      </c>
      <c r="AQ63">
        <v>12.852</v>
      </c>
      <c r="AR63">
        <v>36.432000000000002</v>
      </c>
      <c r="AS63">
        <v>31.897382</v>
      </c>
      <c r="AT63">
        <v>15.000000999999999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1951.2189330000006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360.18</v>
      </c>
      <c r="M64">
        <v>63.305599999999998</v>
      </c>
      <c r="N64">
        <v>94.777299999999997</v>
      </c>
      <c r="O64">
        <v>90.693200000000004</v>
      </c>
      <c r="P64">
        <v>139.31</v>
      </c>
      <c r="Q64">
        <v>7.9871999999999996</v>
      </c>
      <c r="R64">
        <v>23.44</v>
      </c>
      <c r="S64">
        <v>14.87</v>
      </c>
      <c r="T64">
        <v>0</v>
      </c>
      <c r="U64">
        <v>348.97500000000002</v>
      </c>
      <c r="V64">
        <v>10.5595</v>
      </c>
      <c r="W64">
        <v>37.231099999999998</v>
      </c>
      <c r="X64">
        <v>118.1001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44.001600000000003</v>
      </c>
      <c r="AH64">
        <v>0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0.25619999999999998</v>
      </c>
      <c r="AQ64">
        <v>12.852</v>
      </c>
      <c r="AR64">
        <v>36.432000000000002</v>
      </c>
      <c r="AS64">
        <v>31.897382</v>
      </c>
      <c r="AT64">
        <v>15.000000999999999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1951.2189330000006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360.18</v>
      </c>
      <c r="M65">
        <v>63.305599999999998</v>
      </c>
      <c r="N65">
        <v>94.777299999999997</v>
      </c>
      <c r="O65">
        <v>90.693200000000004</v>
      </c>
      <c r="P65">
        <v>139.31</v>
      </c>
      <c r="Q65">
        <v>7.9871999999999996</v>
      </c>
      <c r="R65">
        <v>28.207100000000001</v>
      </c>
      <c r="S65">
        <v>14.87</v>
      </c>
      <c r="T65">
        <v>0</v>
      </c>
      <c r="U65">
        <v>348.97500000000002</v>
      </c>
      <c r="V65">
        <v>10.181900000000001</v>
      </c>
      <c r="W65">
        <v>37.231099999999998</v>
      </c>
      <c r="X65">
        <v>118.1001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44.001600000000003</v>
      </c>
      <c r="AH65">
        <v>0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6.4050000000000002</v>
      </c>
      <c r="AQ65">
        <v>12.852</v>
      </c>
      <c r="AR65">
        <v>36.432000000000002</v>
      </c>
      <c r="AS65">
        <v>31.897382</v>
      </c>
      <c r="AT65">
        <v>15.000000999999999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1961.7572330000007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360.18</v>
      </c>
      <c r="M66">
        <v>63.305599999999998</v>
      </c>
      <c r="N66">
        <v>94.777299999999997</v>
      </c>
      <c r="O66">
        <v>123.66562500000001</v>
      </c>
      <c r="P66">
        <v>139.31</v>
      </c>
      <c r="Q66">
        <v>7.9871999999999996</v>
      </c>
      <c r="R66">
        <v>28.207100000000001</v>
      </c>
      <c r="S66">
        <v>14.87</v>
      </c>
      <c r="T66">
        <v>0</v>
      </c>
      <c r="U66">
        <v>348.97500000000002</v>
      </c>
      <c r="V66">
        <v>10.181900000000001</v>
      </c>
      <c r="W66">
        <v>37.231099999999998</v>
      </c>
      <c r="X66">
        <v>118.1001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44.001600000000003</v>
      </c>
      <c r="AH66">
        <v>0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6.4050000000000002</v>
      </c>
      <c r="AQ66">
        <v>25.704000000000001</v>
      </c>
      <c r="AR66">
        <v>36.432000000000002</v>
      </c>
      <c r="AS66">
        <v>31.897382</v>
      </c>
      <c r="AT66">
        <v>15.000000999999999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2007.5816580000005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360.18</v>
      </c>
      <c r="M67">
        <v>92</v>
      </c>
      <c r="N67">
        <v>118.125</v>
      </c>
      <c r="O67">
        <v>123.66562500000001</v>
      </c>
      <c r="P67">
        <v>139.31</v>
      </c>
      <c r="Q67">
        <v>7.9871999999999996</v>
      </c>
      <c r="R67">
        <v>34.0124</v>
      </c>
      <c r="S67">
        <v>14.87</v>
      </c>
      <c r="T67">
        <v>0</v>
      </c>
      <c r="U67">
        <v>348.97500000000002</v>
      </c>
      <c r="V67">
        <v>10.181900000000001</v>
      </c>
      <c r="W67">
        <v>37.231099999999998</v>
      </c>
      <c r="X67">
        <v>118.1001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8.3810000000000002</v>
      </c>
      <c r="AG67">
        <v>44.001600000000003</v>
      </c>
      <c r="AH67">
        <v>18.940000000000001</v>
      </c>
      <c r="AI67">
        <v>0</v>
      </c>
      <c r="AJ67">
        <v>0</v>
      </c>
      <c r="AK67">
        <v>53.932499999999997</v>
      </c>
      <c r="AL67">
        <v>12.782</v>
      </c>
      <c r="AM67">
        <v>15.804048</v>
      </c>
      <c r="AN67">
        <v>0.66954999999999998</v>
      </c>
      <c r="AO67">
        <v>0</v>
      </c>
      <c r="AP67">
        <v>1.0247999999999999</v>
      </c>
      <c r="AQ67">
        <v>25.704000000000001</v>
      </c>
      <c r="AR67">
        <v>36.432000000000002</v>
      </c>
      <c r="AS67">
        <v>31.897382</v>
      </c>
      <c r="AT67">
        <v>15.000000999999999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2075.321758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360.18</v>
      </c>
      <c r="M68">
        <v>92</v>
      </c>
      <c r="N68">
        <v>118.125</v>
      </c>
      <c r="O68">
        <v>123.66562500000001</v>
      </c>
      <c r="P68">
        <v>139.31</v>
      </c>
      <c r="Q68">
        <v>7.9871999999999996</v>
      </c>
      <c r="R68">
        <v>34.0124</v>
      </c>
      <c r="S68">
        <v>14.87</v>
      </c>
      <c r="T68">
        <v>0</v>
      </c>
      <c r="U68">
        <v>348.97500000000002</v>
      </c>
      <c r="V68">
        <v>12.5305</v>
      </c>
      <c r="W68">
        <v>46.399079999999998</v>
      </c>
      <c r="X68">
        <v>147.26089999999999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8.3810000000000002</v>
      </c>
      <c r="AG68">
        <v>44.001600000000003</v>
      </c>
      <c r="AH68">
        <v>18.940000000000001</v>
      </c>
      <c r="AI68">
        <v>0</v>
      </c>
      <c r="AJ68">
        <v>0</v>
      </c>
      <c r="AK68">
        <v>53.932499999999997</v>
      </c>
      <c r="AL68">
        <v>12.782</v>
      </c>
      <c r="AM68">
        <v>15.804048</v>
      </c>
      <c r="AN68">
        <v>0.66954999999999998</v>
      </c>
      <c r="AO68">
        <v>0</v>
      </c>
      <c r="AP68">
        <v>1.0247999999999999</v>
      </c>
      <c r="AQ68">
        <v>25.704000000000001</v>
      </c>
      <c r="AR68">
        <v>36.432000000000002</v>
      </c>
      <c r="AS68">
        <v>31.897382</v>
      </c>
      <c r="AT68">
        <v>15.000000999999999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2115.9991380000001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</v>
      </c>
      <c r="L69">
        <v>370.39</v>
      </c>
      <c r="M69">
        <v>92</v>
      </c>
      <c r="N69">
        <v>118.125</v>
      </c>
      <c r="O69">
        <v>123.66562500000001</v>
      </c>
      <c r="P69">
        <v>139.31</v>
      </c>
      <c r="Q69">
        <v>7.9871999999999996</v>
      </c>
      <c r="R69">
        <v>34.0124</v>
      </c>
      <c r="S69">
        <v>18.4665</v>
      </c>
      <c r="T69">
        <v>0</v>
      </c>
      <c r="U69">
        <v>348.97500000000002</v>
      </c>
      <c r="V69">
        <v>12.5305</v>
      </c>
      <c r="W69">
        <v>46.399079999999998</v>
      </c>
      <c r="X69">
        <v>147.26089999999999</v>
      </c>
      <c r="Y69">
        <v>0</v>
      </c>
      <c r="Z69">
        <v>13.041600000000001</v>
      </c>
      <c r="AA69">
        <v>0</v>
      </c>
      <c r="AB69">
        <v>0</v>
      </c>
      <c r="AC69">
        <v>0</v>
      </c>
      <c r="AD69">
        <v>9.1149000000000004</v>
      </c>
      <c r="AE69">
        <v>16.478852</v>
      </c>
      <c r="AF69">
        <v>8.3810000000000002</v>
      </c>
      <c r="AG69">
        <v>44.001600000000003</v>
      </c>
      <c r="AH69">
        <v>43.561999999999998</v>
      </c>
      <c r="AI69">
        <v>0</v>
      </c>
      <c r="AJ69">
        <v>0</v>
      </c>
      <c r="AK69">
        <v>53.932499999999997</v>
      </c>
      <c r="AL69">
        <v>12.782</v>
      </c>
      <c r="AM69">
        <v>15.804048</v>
      </c>
      <c r="AN69">
        <v>0.66954999999999998</v>
      </c>
      <c r="AO69">
        <v>0</v>
      </c>
      <c r="AP69">
        <v>1.0247999999999999</v>
      </c>
      <c r="AQ69">
        <v>25.704000000000001</v>
      </c>
      <c r="AR69">
        <v>36.432000000000002</v>
      </c>
      <c r="AS69">
        <v>31.897382</v>
      </c>
      <c r="AT69">
        <v>15.000000999999999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2160.9484379999999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</v>
      </c>
      <c r="L70">
        <v>386.58</v>
      </c>
      <c r="M70">
        <v>92</v>
      </c>
      <c r="N70">
        <v>118.125</v>
      </c>
      <c r="O70">
        <v>123.66562500000001</v>
      </c>
      <c r="P70">
        <v>139.31</v>
      </c>
      <c r="Q70">
        <v>8.2571999999999992</v>
      </c>
      <c r="R70">
        <v>34.0124</v>
      </c>
      <c r="S70">
        <v>21.169599999999999</v>
      </c>
      <c r="T70">
        <v>0</v>
      </c>
      <c r="U70">
        <v>348.97500000000002</v>
      </c>
      <c r="V70">
        <v>12.5305</v>
      </c>
      <c r="W70">
        <v>46.399079999999998</v>
      </c>
      <c r="X70">
        <v>147.26089999999999</v>
      </c>
      <c r="Y70">
        <v>0</v>
      </c>
      <c r="Z70">
        <v>13.041600000000001</v>
      </c>
      <c r="AA70">
        <v>14.04936</v>
      </c>
      <c r="AB70">
        <v>3.3325</v>
      </c>
      <c r="AC70">
        <v>0</v>
      </c>
      <c r="AD70">
        <v>18.272072000000001</v>
      </c>
      <c r="AE70">
        <v>16.478852</v>
      </c>
      <c r="AF70">
        <v>8.3810000000000002</v>
      </c>
      <c r="AG70">
        <v>44.001600000000003</v>
      </c>
      <c r="AH70">
        <v>43.656700000000001</v>
      </c>
      <c r="AI70">
        <v>0</v>
      </c>
      <c r="AJ70">
        <v>0</v>
      </c>
      <c r="AK70">
        <v>53.932499999999997</v>
      </c>
      <c r="AL70">
        <v>12.782</v>
      </c>
      <c r="AM70">
        <v>15.804048</v>
      </c>
      <c r="AN70">
        <v>0.66954999999999998</v>
      </c>
      <c r="AO70">
        <v>0</v>
      </c>
      <c r="AP70">
        <v>1.0247999999999999</v>
      </c>
      <c r="AQ70">
        <v>25.704000000000001</v>
      </c>
      <c r="AR70">
        <v>36.432000000000002</v>
      </c>
      <c r="AS70">
        <v>31.897382</v>
      </c>
      <c r="AT70">
        <v>15.000000999999999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2206.7452700000003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410.9</v>
      </c>
      <c r="L71">
        <v>410.82499999999999</v>
      </c>
      <c r="M71">
        <v>92</v>
      </c>
      <c r="N71">
        <v>118.125</v>
      </c>
      <c r="O71">
        <v>123.66562500000001</v>
      </c>
      <c r="P71">
        <v>139.31</v>
      </c>
      <c r="Q71">
        <v>10.408899999999999</v>
      </c>
      <c r="R71">
        <v>40.923679</v>
      </c>
      <c r="S71">
        <v>25.687412999999999</v>
      </c>
      <c r="T71">
        <v>0</v>
      </c>
      <c r="U71">
        <v>348.97500000000002</v>
      </c>
      <c r="V71">
        <v>12.5305</v>
      </c>
      <c r="W71">
        <v>46.399079999999998</v>
      </c>
      <c r="X71">
        <v>147.26089999999999</v>
      </c>
      <c r="Y71">
        <v>0</v>
      </c>
      <c r="Z71">
        <v>6.5208000000000004</v>
      </c>
      <c r="AA71">
        <v>14.04936</v>
      </c>
      <c r="AB71">
        <v>13.17004</v>
      </c>
      <c r="AC71">
        <v>0</v>
      </c>
      <c r="AD71">
        <v>18.272072000000001</v>
      </c>
      <c r="AE71">
        <v>16.478852</v>
      </c>
      <c r="AF71">
        <v>8.3810000000000002</v>
      </c>
      <c r="AG71">
        <v>44.001600000000003</v>
      </c>
      <c r="AH71">
        <v>70.172700000000006</v>
      </c>
      <c r="AI71">
        <v>0</v>
      </c>
      <c r="AJ71">
        <v>0</v>
      </c>
      <c r="AK71">
        <v>53.932499999999997</v>
      </c>
      <c r="AL71">
        <v>2.3239999999999998</v>
      </c>
      <c r="AM71">
        <v>15.804048</v>
      </c>
      <c r="AN71">
        <v>0.66954999999999998</v>
      </c>
      <c r="AO71">
        <v>0</v>
      </c>
      <c r="AP71">
        <v>1.0247999999999999</v>
      </c>
      <c r="AQ71">
        <v>38.555999999999997</v>
      </c>
      <c r="AR71">
        <v>36.432000000000002</v>
      </c>
      <c r="AS71">
        <v>31.897382</v>
      </c>
      <c r="AT71">
        <v>15.000000999999999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2313.6978019999997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477.09899999999999</v>
      </c>
      <c r="L72">
        <v>410.82499999999999</v>
      </c>
      <c r="M72">
        <v>92</v>
      </c>
      <c r="N72">
        <v>118.125</v>
      </c>
      <c r="O72">
        <v>123.66562500000001</v>
      </c>
      <c r="P72">
        <v>139.31</v>
      </c>
      <c r="Q72">
        <v>10.408899999999999</v>
      </c>
      <c r="R72">
        <v>42.390099999999997</v>
      </c>
      <c r="S72">
        <v>26.3901</v>
      </c>
      <c r="T72">
        <v>0</v>
      </c>
      <c r="U72">
        <v>348.97500000000002</v>
      </c>
      <c r="V72">
        <v>12.5305</v>
      </c>
      <c r="W72">
        <v>46.399079999999998</v>
      </c>
      <c r="X72">
        <v>147.26089999999999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18.272072000000001</v>
      </c>
      <c r="AE72">
        <v>16.478852</v>
      </c>
      <c r="AF72">
        <v>8.3810000000000002</v>
      </c>
      <c r="AG72">
        <v>44.001600000000003</v>
      </c>
      <c r="AH72">
        <v>70.172700000000006</v>
      </c>
      <c r="AI72">
        <v>0</v>
      </c>
      <c r="AJ72">
        <v>0</v>
      </c>
      <c r="AK72">
        <v>53.932499999999997</v>
      </c>
      <c r="AL72">
        <v>2.3239999999999998</v>
      </c>
      <c r="AM72">
        <v>15.804048</v>
      </c>
      <c r="AN72">
        <v>0.66954999999999998</v>
      </c>
      <c r="AO72">
        <v>0</v>
      </c>
      <c r="AP72">
        <v>1.0247999999999999</v>
      </c>
      <c r="AQ72">
        <v>38.555999999999997</v>
      </c>
      <c r="AR72">
        <v>36.432000000000002</v>
      </c>
      <c r="AS72">
        <v>31.897382</v>
      </c>
      <c r="AT72">
        <v>15.000000999999999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2405.7931100000001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527.09900000000005</v>
      </c>
      <c r="L73">
        <v>410.82499999999999</v>
      </c>
      <c r="M73">
        <v>92</v>
      </c>
      <c r="N73">
        <v>118.125</v>
      </c>
      <c r="O73">
        <v>123.66562500000001</v>
      </c>
      <c r="P73">
        <v>139.31</v>
      </c>
      <c r="Q73">
        <v>10.91</v>
      </c>
      <c r="R73">
        <v>42.390099999999997</v>
      </c>
      <c r="S73">
        <v>26.3901</v>
      </c>
      <c r="T73">
        <v>0</v>
      </c>
      <c r="U73">
        <v>348.97500000000002</v>
      </c>
      <c r="V73">
        <v>14.25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18.272072000000001</v>
      </c>
      <c r="AE73">
        <v>16.478852</v>
      </c>
      <c r="AF73">
        <v>16.762</v>
      </c>
      <c r="AG73">
        <v>44.001600000000003</v>
      </c>
      <c r="AH73">
        <v>70.172700000000006</v>
      </c>
      <c r="AI73">
        <v>0</v>
      </c>
      <c r="AJ73">
        <v>0</v>
      </c>
      <c r="AK73">
        <v>53.932499999999997</v>
      </c>
      <c r="AL73">
        <v>12.782</v>
      </c>
      <c r="AM73">
        <v>15.804048</v>
      </c>
      <c r="AN73">
        <v>0.66954999999999998</v>
      </c>
      <c r="AO73">
        <v>0</v>
      </c>
      <c r="AP73">
        <v>1.0247999999999999</v>
      </c>
      <c r="AQ73">
        <v>38.744999999999997</v>
      </c>
      <c r="AR73">
        <v>36.432000000000002</v>
      </c>
      <c r="AS73">
        <v>31.897382</v>
      </c>
      <c r="AT73">
        <v>15.000000999999999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2513.9389500000007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568.30899999999997</v>
      </c>
      <c r="L74">
        <v>410.82499999999999</v>
      </c>
      <c r="M74">
        <v>92</v>
      </c>
      <c r="N74">
        <v>118.125</v>
      </c>
      <c r="O74">
        <v>123.66562500000001</v>
      </c>
      <c r="P74">
        <v>139.31</v>
      </c>
      <c r="Q74">
        <v>10.91</v>
      </c>
      <c r="R74">
        <v>42.390099999999997</v>
      </c>
      <c r="S74">
        <v>26.3901</v>
      </c>
      <c r="T74">
        <v>0</v>
      </c>
      <c r="U74">
        <v>348.97500000000002</v>
      </c>
      <c r="V74">
        <v>14.25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24.65</v>
      </c>
      <c r="AG74">
        <v>44.001600000000003</v>
      </c>
      <c r="AH74">
        <v>93.563599999999994</v>
      </c>
      <c r="AI74">
        <v>0</v>
      </c>
      <c r="AJ74">
        <v>0</v>
      </c>
      <c r="AK74">
        <v>53.932499999999997</v>
      </c>
      <c r="AL74">
        <v>54.033000000000001</v>
      </c>
      <c r="AM74">
        <v>15.804048</v>
      </c>
      <c r="AN74">
        <v>0.66954999999999998</v>
      </c>
      <c r="AO74">
        <v>0</v>
      </c>
      <c r="AP74">
        <v>1.0247999999999999</v>
      </c>
      <c r="AQ74">
        <v>51.408000000000001</v>
      </c>
      <c r="AR74">
        <v>36.432000000000002</v>
      </c>
      <c r="AS74">
        <v>31.897382</v>
      </c>
      <c r="AT74">
        <v>15.000000999999999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2701.8755059999999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601.88850000000002</v>
      </c>
      <c r="L75">
        <v>432.22500000000002</v>
      </c>
      <c r="M75">
        <v>92</v>
      </c>
      <c r="N75">
        <v>118.125</v>
      </c>
      <c r="O75">
        <v>123.66562500000001</v>
      </c>
      <c r="P75">
        <v>139.31</v>
      </c>
      <c r="Q75">
        <v>10.91</v>
      </c>
      <c r="R75">
        <v>42.390099999999997</v>
      </c>
      <c r="S75">
        <v>22.793600000000001</v>
      </c>
      <c r="T75">
        <v>0</v>
      </c>
      <c r="U75">
        <v>348.97500000000002</v>
      </c>
      <c r="V75">
        <v>14.25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24.65</v>
      </c>
      <c r="AG75">
        <v>44.001600000000003</v>
      </c>
      <c r="AH75">
        <v>93.563599999999994</v>
      </c>
      <c r="AI75">
        <v>0</v>
      </c>
      <c r="AJ75">
        <v>0</v>
      </c>
      <c r="AK75">
        <v>53.932499999999997</v>
      </c>
      <c r="AL75">
        <v>54.033000000000001</v>
      </c>
      <c r="AM75">
        <v>15.804048</v>
      </c>
      <c r="AN75">
        <v>0.66954999999999998</v>
      </c>
      <c r="AO75">
        <v>0</v>
      </c>
      <c r="AP75">
        <v>1.0247999999999999</v>
      </c>
      <c r="AQ75">
        <v>51.408000000000001</v>
      </c>
      <c r="AR75">
        <v>36.432000000000002</v>
      </c>
      <c r="AS75">
        <v>31.897382</v>
      </c>
      <c r="AT75">
        <v>15.000000999999999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2753.2585059999997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606.01850000000002</v>
      </c>
      <c r="L76">
        <v>505.30500000000001</v>
      </c>
      <c r="M76">
        <v>92</v>
      </c>
      <c r="N76">
        <v>118.125</v>
      </c>
      <c r="O76">
        <v>123.66562500000001</v>
      </c>
      <c r="P76">
        <v>139.31</v>
      </c>
      <c r="Q76">
        <v>10.91</v>
      </c>
      <c r="R76">
        <v>36.584800000000001</v>
      </c>
      <c r="S76">
        <v>22.793600000000001</v>
      </c>
      <c r="T76">
        <v>0</v>
      </c>
      <c r="U76">
        <v>348.97500000000002</v>
      </c>
      <c r="V76">
        <v>14.25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44.001600000000003</v>
      </c>
      <c r="AH76">
        <v>93.563599999999994</v>
      </c>
      <c r="AI76">
        <v>0</v>
      </c>
      <c r="AJ76">
        <v>0</v>
      </c>
      <c r="AK76">
        <v>53.932499999999997</v>
      </c>
      <c r="AL76">
        <v>54.033000000000001</v>
      </c>
      <c r="AM76">
        <v>15.804048</v>
      </c>
      <c r="AN76">
        <v>0.66954999999999998</v>
      </c>
      <c r="AO76">
        <v>0</v>
      </c>
      <c r="AP76">
        <v>1.0247999999999999</v>
      </c>
      <c r="AQ76">
        <v>51.408000000000001</v>
      </c>
      <c r="AR76">
        <v>36.432000000000002</v>
      </c>
      <c r="AS76">
        <v>31.897382</v>
      </c>
      <c r="AT76">
        <v>15.000000999999999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2824.6632060000002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606.01850000000002</v>
      </c>
      <c r="L77">
        <v>592.53975200000002</v>
      </c>
      <c r="M77">
        <v>92</v>
      </c>
      <c r="N77">
        <v>118.125</v>
      </c>
      <c r="O77">
        <v>123.66562500000001</v>
      </c>
      <c r="P77">
        <v>139.31</v>
      </c>
      <c r="Q77">
        <v>10.91</v>
      </c>
      <c r="R77">
        <v>36.584800000000001</v>
      </c>
      <c r="S77">
        <v>22.793600000000001</v>
      </c>
      <c r="T77">
        <v>0</v>
      </c>
      <c r="U77">
        <v>348.97500000000002</v>
      </c>
      <c r="V77">
        <v>13.3781</v>
      </c>
      <c r="W77">
        <v>40.024500000000003</v>
      </c>
      <c r="X77">
        <v>127.26090000000001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44.001600000000003</v>
      </c>
      <c r="AH77">
        <v>93.563599999999994</v>
      </c>
      <c r="AI77">
        <v>0</v>
      </c>
      <c r="AJ77">
        <v>0</v>
      </c>
      <c r="AK77">
        <v>53.932499999999997</v>
      </c>
      <c r="AL77">
        <v>54.033000000000001</v>
      </c>
      <c r="AM77">
        <v>15.804048</v>
      </c>
      <c r="AN77">
        <v>0.66954999999999998</v>
      </c>
      <c r="AO77">
        <v>0</v>
      </c>
      <c r="AP77">
        <v>1.0247999999999999</v>
      </c>
      <c r="AQ77">
        <v>51.408000000000001</v>
      </c>
      <c r="AR77">
        <v>39.744</v>
      </c>
      <c r="AS77">
        <v>31.897382</v>
      </c>
      <c r="AT77">
        <v>15.000000999999999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2887.9634780000001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606.01850000000002</v>
      </c>
      <c r="L78">
        <v>623.79999999999995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24.65</v>
      </c>
      <c r="AG78">
        <v>44.001600000000003</v>
      </c>
      <c r="AH78">
        <v>93.563599999999994</v>
      </c>
      <c r="AI78">
        <v>0</v>
      </c>
      <c r="AJ78">
        <v>0</v>
      </c>
      <c r="AK78">
        <v>53.932499999999997</v>
      </c>
      <c r="AL78">
        <v>54.033000000000001</v>
      </c>
      <c r="AM78">
        <v>15.804048</v>
      </c>
      <c r="AN78">
        <v>0.66954999999999998</v>
      </c>
      <c r="AO78">
        <v>0</v>
      </c>
      <c r="AP78">
        <v>1.0247999999999999</v>
      </c>
      <c r="AQ78">
        <v>51.408000000000001</v>
      </c>
      <c r="AR78">
        <v>39.744</v>
      </c>
      <c r="AS78">
        <v>31.897382</v>
      </c>
      <c r="AT78">
        <v>15.000000999999999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2955.8720060000001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606.01850000000002</v>
      </c>
      <c r="L79">
        <v>623.79999999999995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32.957704</v>
      </c>
      <c r="AF79">
        <v>24.65</v>
      </c>
      <c r="AG79">
        <v>44.001600000000003</v>
      </c>
      <c r="AH79">
        <v>93.563599999999994</v>
      </c>
      <c r="AI79">
        <v>0</v>
      </c>
      <c r="AJ79">
        <v>0</v>
      </c>
      <c r="AK79">
        <v>53.932499999999997</v>
      </c>
      <c r="AL79">
        <v>54.033000000000001</v>
      </c>
      <c r="AM79">
        <v>15.804048</v>
      </c>
      <c r="AN79">
        <v>0.66954999999999998</v>
      </c>
      <c r="AO79">
        <v>0</v>
      </c>
      <c r="AP79">
        <v>1.0247999999999999</v>
      </c>
      <c r="AQ79">
        <v>51.408000000000001</v>
      </c>
      <c r="AR79">
        <v>39.744</v>
      </c>
      <c r="AS79">
        <v>31.897382</v>
      </c>
      <c r="AT79">
        <v>15.000000999999999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2955.8720060000001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646.19330000000002</v>
      </c>
      <c r="L80">
        <v>652.54872499999999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18.272072000000001</v>
      </c>
      <c r="AE80">
        <v>16.478852</v>
      </c>
      <c r="AF80">
        <v>16.860600000000002</v>
      </c>
      <c r="AG80">
        <v>44.001600000000003</v>
      </c>
      <c r="AH80">
        <v>75.760000000000005</v>
      </c>
      <c r="AI80">
        <v>0</v>
      </c>
      <c r="AJ80">
        <v>0</v>
      </c>
      <c r="AK80">
        <v>53.932499999999997</v>
      </c>
      <c r="AL80">
        <v>12.782</v>
      </c>
      <c r="AM80">
        <v>15.804048</v>
      </c>
      <c r="AN80">
        <v>0.66954999999999998</v>
      </c>
      <c r="AO80">
        <v>0</v>
      </c>
      <c r="AP80">
        <v>1.0247999999999999</v>
      </c>
      <c r="AQ80">
        <v>38.555999999999997</v>
      </c>
      <c r="AR80">
        <v>39.744</v>
      </c>
      <c r="AS80">
        <v>31.897382</v>
      </c>
      <c r="AT80">
        <v>15.000000999999999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2887.0580750000008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646.20849999999996</v>
      </c>
      <c r="L81">
        <v>652.65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26.34008</v>
      </c>
      <c r="AC81">
        <v>0</v>
      </c>
      <c r="AD81">
        <v>18.272072000000001</v>
      </c>
      <c r="AE81">
        <v>16.478852</v>
      </c>
      <c r="AF81">
        <v>8.3810000000000002</v>
      </c>
      <c r="AG81">
        <v>44.001600000000003</v>
      </c>
      <c r="AH81">
        <v>56.82</v>
      </c>
      <c r="AI81">
        <v>0</v>
      </c>
      <c r="AJ81">
        <v>0</v>
      </c>
      <c r="AK81">
        <v>53.932499999999997</v>
      </c>
      <c r="AL81">
        <v>12.782</v>
      </c>
      <c r="AM81">
        <v>15.804048</v>
      </c>
      <c r="AN81">
        <v>0.66954999999999998</v>
      </c>
      <c r="AO81">
        <v>0</v>
      </c>
      <c r="AP81">
        <v>1.0247999999999999</v>
      </c>
      <c r="AQ81">
        <v>38.555999999999997</v>
      </c>
      <c r="AR81">
        <v>39.744</v>
      </c>
      <c r="AS81">
        <v>31.897382</v>
      </c>
      <c r="AT81">
        <v>15.000000999999999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2836.9070700000007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606.11850000000004</v>
      </c>
      <c r="L82">
        <v>632.91999999999996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17.965599999999998</v>
      </c>
      <c r="AE82">
        <v>16.478852</v>
      </c>
      <c r="AF82">
        <v>0</v>
      </c>
      <c r="AG82">
        <v>44.001600000000003</v>
      </c>
      <c r="AH82">
        <v>56.82</v>
      </c>
      <c r="AI82">
        <v>0</v>
      </c>
      <c r="AJ82">
        <v>0</v>
      </c>
      <c r="AK82">
        <v>53.932499999999997</v>
      </c>
      <c r="AL82">
        <v>12.782</v>
      </c>
      <c r="AM82">
        <v>15.804048</v>
      </c>
      <c r="AN82">
        <v>0.66954999999999998</v>
      </c>
      <c r="AO82">
        <v>0</v>
      </c>
      <c r="AP82">
        <v>1.0247999999999999</v>
      </c>
      <c r="AQ82">
        <v>38.555999999999997</v>
      </c>
      <c r="AR82">
        <v>39.744</v>
      </c>
      <c r="AS82">
        <v>31.897382</v>
      </c>
      <c r="AT82">
        <v>15.000000999999999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2741.073558000001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606.11850000000004</v>
      </c>
      <c r="L83">
        <v>534.42499999999995</v>
      </c>
      <c r="M83">
        <v>92</v>
      </c>
      <c r="N83">
        <v>118.125</v>
      </c>
      <c r="O83">
        <v>123.66562500000001</v>
      </c>
      <c r="P83">
        <v>139.31</v>
      </c>
      <c r="Q83">
        <v>10.91</v>
      </c>
      <c r="R83">
        <v>36.708024000000002</v>
      </c>
      <c r="S83">
        <v>24.10201</v>
      </c>
      <c r="T83">
        <v>0</v>
      </c>
      <c r="U83">
        <v>348.97500000000002</v>
      </c>
      <c r="V83">
        <v>13.3781</v>
      </c>
      <c r="W83">
        <v>40.024500000000003</v>
      </c>
      <c r="X83">
        <v>127.26090000000001</v>
      </c>
      <c r="Y83">
        <v>0</v>
      </c>
      <c r="Z83">
        <v>6.5208000000000004</v>
      </c>
      <c r="AA83">
        <v>28.09872</v>
      </c>
      <c r="AB83">
        <v>9.9975000000000005</v>
      </c>
      <c r="AC83">
        <v>0</v>
      </c>
      <c r="AD83">
        <v>7.9260000000000002</v>
      </c>
      <c r="AE83">
        <v>16.478852</v>
      </c>
      <c r="AF83">
        <v>0</v>
      </c>
      <c r="AG83">
        <v>44.001600000000003</v>
      </c>
      <c r="AH83">
        <v>37.880000000000003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44.16</v>
      </c>
      <c r="AS83">
        <v>31.897382</v>
      </c>
      <c r="AT83">
        <v>15.000000999999999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2565.8556120000003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606.11850000000004</v>
      </c>
      <c r="L84">
        <v>514.65509999999995</v>
      </c>
      <c r="M84">
        <v>92</v>
      </c>
      <c r="N84">
        <v>118.125</v>
      </c>
      <c r="O84">
        <v>123.66562500000001</v>
      </c>
      <c r="P84">
        <v>139.31</v>
      </c>
      <c r="Q84">
        <v>10.91</v>
      </c>
      <c r="R84">
        <v>36.584800000000001</v>
      </c>
      <c r="S84">
        <v>22.793600000000001</v>
      </c>
      <c r="T84">
        <v>0</v>
      </c>
      <c r="U84">
        <v>348.97500000000002</v>
      </c>
      <c r="V84">
        <v>14.25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7.9260000000000002</v>
      </c>
      <c r="AE84">
        <v>16.478852</v>
      </c>
      <c r="AF84">
        <v>0</v>
      </c>
      <c r="AG84">
        <v>44.001600000000003</v>
      </c>
      <c r="AH84">
        <v>37.880000000000003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44.16</v>
      </c>
      <c r="AS84">
        <v>31.897382</v>
      </c>
      <c r="AT84">
        <v>15.000000999999999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2547.8536980000008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601.80949999999996</v>
      </c>
      <c r="L85">
        <v>464.6551</v>
      </c>
      <c r="M85">
        <v>92</v>
      </c>
      <c r="N85">
        <v>118.125</v>
      </c>
      <c r="O85">
        <v>123.66562500000001</v>
      </c>
      <c r="P85">
        <v>139.31</v>
      </c>
      <c r="Q85">
        <v>10.91</v>
      </c>
      <c r="R85">
        <v>36.584800000000001</v>
      </c>
      <c r="S85">
        <v>22.793600000000001</v>
      </c>
      <c r="T85">
        <v>0</v>
      </c>
      <c r="U85">
        <v>348.97500000000002</v>
      </c>
      <c r="V85">
        <v>14.25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44.001600000000003</v>
      </c>
      <c r="AH85">
        <v>18.940000000000001</v>
      </c>
      <c r="AI85">
        <v>0</v>
      </c>
      <c r="AJ85">
        <v>0</v>
      </c>
      <c r="AK85">
        <v>53.932499999999997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25.704000000000001</v>
      </c>
      <c r="AR85">
        <v>44.16</v>
      </c>
      <c r="AS85">
        <v>31.897382</v>
      </c>
      <c r="AT85">
        <v>15.000000999999999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2466.6786980000002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601.80949999999996</v>
      </c>
      <c r="L86">
        <v>424.6551</v>
      </c>
      <c r="M86">
        <v>92</v>
      </c>
      <c r="N86">
        <v>118.125</v>
      </c>
      <c r="O86">
        <v>123.66562500000001</v>
      </c>
      <c r="P86">
        <v>139.31</v>
      </c>
      <c r="Q86">
        <v>10.91</v>
      </c>
      <c r="R86">
        <v>42.390099999999997</v>
      </c>
      <c r="S86">
        <v>22.793600000000001</v>
      </c>
      <c r="T86">
        <v>0</v>
      </c>
      <c r="U86">
        <v>348.97500000000002</v>
      </c>
      <c r="V86">
        <v>14.25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44.001600000000003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25.704000000000001</v>
      </c>
      <c r="AR86">
        <v>44.16</v>
      </c>
      <c r="AS86">
        <v>31.897382</v>
      </c>
      <c r="AT86">
        <v>15.000000999999999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2413.5439980000001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601.80949999999996</v>
      </c>
      <c r="L87">
        <v>404.6551</v>
      </c>
      <c r="M87">
        <v>92</v>
      </c>
      <c r="N87">
        <v>118.125</v>
      </c>
      <c r="O87">
        <v>123.66562500000001</v>
      </c>
      <c r="P87">
        <v>139.31</v>
      </c>
      <c r="Q87">
        <v>10.91</v>
      </c>
      <c r="R87">
        <v>42.390099999999997</v>
      </c>
      <c r="S87">
        <v>25.263024999999999</v>
      </c>
      <c r="T87">
        <v>0</v>
      </c>
      <c r="U87">
        <v>348.97500000000002</v>
      </c>
      <c r="V87">
        <v>14.25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44.001600000000003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0</v>
      </c>
      <c r="AQ87">
        <v>25.704000000000001</v>
      </c>
      <c r="AR87">
        <v>44.16</v>
      </c>
      <c r="AS87">
        <v>31.897382</v>
      </c>
      <c r="AT87">
        <v>15.000000999999999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2381.9640630000004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601.80949999999996</v>
      </c>
      <c r="L88">
        <v>375.30500000000001</v>
      </c>
      <c r="M88">
        <v>92</v>
      </c>
      <c r="N88">
        <v>118.125</v>
      </c>
      <c r="O88">
        <v>123.66562500000001</v>
      </c>
      <c r="P88">
        <v>139.31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14.25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44.001600000000003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12.852</v>
      </c>
      <c r="AR88">
        <v>44.16</v>
      </c>
      <c r="AS88">
        <v>31.897382</v>
      </c>
      <c r="AT88">
        <v>15.000000999999999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2340.8890379999998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571.73849099999995</v>
      </c>
      <c r="L89">
        <v>364.30500000000001</v>
      </c>
      <c r="M89">
        <v>92</v>
      </c>
      <c r="N89">
        <v>118.125</v>
      </c>
      <c r="O89">
        <v>123.66562500000001</v>
      </c>
      <c r="P89">
        <v>139.31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14.25</v>
      </c>
      <c r="W89">
        <v>46.399079999999998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44.001600000000003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12.852</v>
      </c>
      <c r="AR89">
        <v>44.16</v>
      </c>
      <c r="AS89">
        <v>31.897382</v>
      </c>
      <c r="AT89">
        <v>15.000000999999999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2299.818029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512.05225299999995</v>
      </c>
      <c r="L90">
        <v>364.30500000000001</v>
      </c>
      <c r="M90">
        <v>92</v>
      </c>
      <c r="N90">
        <v>118.125</v>
      </c>
      <c r="O90">
        <v>123.66562500000001</v>
      </c>
      <c r="P90">
        <v>139.31</v>
      </c>
      <c r="Q90">
        <v>10.91</v>
      </c>
      <c r="R90">
        <v>42.390099999999997</v>
      </c>
      <c r="S90">
        <v>24.171149</v>
      </c>
      <c r="T90">
        <v>0</v>
      </c>
      <c r="U90">
        <v>348.97500000000002</v>
      </c>
      <c r="V90">
        <v>14.25</v>
      </c>
      <c r="W90">
        <v>46.399079999999998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44.001600000000003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12.852</v>
      </c>
      <c r="AR90">
        <v>44.16</v>
      </c>
      <c r="AS90">
        <v>31.897382</v>
      </c>
      <c r="AT90">
        <v>15.000000999999999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2237.91284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</v>
      </c>
      <c r="L91">
        <v>393.6551</v>
      </c>
      <c r="M91">
        <v>92</v>
      </c>
      <c r="N91">
        <v>118.125</v>
      </c>
      <c r="O91">
        <v>123.66562500000001</v>
      </c>
      <c r="P91">
        <v>139.31</v>
      </c>
      <c r="Q91">
        <v>10.91</v>
      </c>
      <c r="R91">
        <v>42.390099999999997</v>
      </c>
      <c r="S91">
        <v>22.793600000000001</v>
      </c>
      <c r="T91">
        <v>0</v>
      </c>
      <c r="U91">
        <v>348.97500000000002</v>
      </c>
      <c r="V91">
        <v>14.25</v>
      </c>
      <c r="W91">
        <v>46.399079999999998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44.001600000000003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44.16</v>
      </c>
      <c r="AS91">
        <v>31.897382</v>
      </c>
      <c r="AT91">
        <v>15.000000999999999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2219.5022860000004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445</v>
      </c>
      <c r="L92">
        <v>393.6551</v>
      </c>
      <c r="M92">
        <v>92</v>
      </c>
      <c r="N92">
        <v>118.125</v>
      </c>
      <c r="O92">
        <v>123.66562500000001</v>
      </c>
      <c r="P92">
        <v>139.31</v>
      </c>
      <c r="Q92">
        <v>10.91</v>
      </c>
      <c r="R92">
        <v>36.584800000000001</v>
      </c>
      <c r="S92">
        <v>22.793600000000001</v>
      </c>
      <c r="T92">
        <v>0</v>
      </c>
      <c r="U92">
        <v>348.97500000000002</v>
      </c>
      <c r="V92">
        <v>13.3781</v>
      </c>
      <c r="W92">
        <v>46.399079999999998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44.001600000000003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44.16</v>
      </c>
      <c r="AS92">
        <v>31.897382</v>
      </c>
      <c r="AT92">
        <v>15.000000999999999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2162.8250859999998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415</v>
      </c>
      <c r="L93">
        <v>393.6551</v>
      </c>
      <c r="M93">
        <v>92</v>
      </c>
      <c r="N93">
        <v>118.125</v>
      </c>
      <c r="O93">
        <v>123.66562500000001</v>
      </c>
      <c r="P93">
        <v>139.31</v>
      </c>
      <c r="Q93">
        <v>10.91</v>
      </c>
      <c r="R93">
        <v>36.584800000000001</v>
      </c>
      <c r="S93">
        <v>22.793600000000001</v>
      </c>
      <c r="T93">
        <v>0</v>
      </c>
      <c r="U93">
        <v>348.97500000000002</v>
      </c>
      <c r="V93">
        <v>13.3781</v>
      </c>
      <c r="W93">
        <v>46.399079999999998</v>
      </c>
      <c r="X93">
        <v>147.26089999999999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44.001600000000003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0</v>
      </c>
      <c r="AQ93">
        <v>0</v>
      </c>
      <c r="AR93">
        <v>44.16</v>
      </c>
      <c r="AS93">
        <v>31.897382</v>
      </c>
      <c r="AT93">
        <v>15.000000999999999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2132.8250859999998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375.05</v>
      </c>
      <c r="L94">
        <v>393.6551</v>
      </c>
      <c r="M94">
        <v>92</v>
      </c>
      <c r="N94">
        <v>118.125</v>
      </c>
      <c r="O94">
        <v>123.66562500000001</v>
      </c>
      <c r="P94">
        <v>139.31</v>
      </c>
      <c r="Q94">
        <v>10.91</v>
      </c>
      <c r="R94">
        <v>36.584800000000001</v>
      </c>
      <c r="S94">
        <v>22.793600000000001</v>
      </c>
      <c r="T94">
        <v>0</v>
      </c>
      <c r="U94">
        <v>348.97500000000002</v>
      </c>
      <c r="V94">
        <v>13.3781</v>
      </c>
      <c r="W94">
        <v>46.399079999999998</v>
      </c>
      <c r="X94">
        <v>147.26089999999999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44.001600000000003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0</v>
      </c>
      <c r="AQ94">
        <v>0</v>
      </c>
      <c r="AR94">
        <v>44.16</v>
      </c>
      <c r="AS94">
        <v>31.897382</v>
      </c>
      <c r="AT94">
        <v>15.000000999999999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2092.8750859999996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375.05</v>
      </c>
      <c r="L95">
        <v>393.6551</v>
      </c>
      <c r="M95">
        <v>92</v>
      </c>
      <c r="N95">
        <v>118.125</v>
      </c>
      <c r="O95">
        <v>123.66562500000001</v>
      </c>
      <c r="P95">
        <v>139.31</v>
      </c>
      <c r="Q95">
        <v>10.91</v>
      </c>
      <c r="R95">
        <v>36.584800000000001</v>
      </c>
      <c r="S95">
        <v>22.793600000000001</v>
      </c>
      <c r="T95">
        <v>0</v>
      </c>
      <c r="U95">
        <v>348.97500000000002</v>
      </c>
      <c r="V95">
        <v>13.3781</v>
      </c>
      <c r="W95">
        <v>46.399079999999998</v>
      </c>
      <c r="X95">
        <v>147.26089999999999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44.001600000000003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0</v>
      </c>
      <c r="AQ95">
        <v>0</v>
      </c>
      <c r="AR95">
        <v>39.744</v>
      </c>
      <c r="AS95">
        <v>31.897382</v>
      </c>
      <c r="AT95">
        <v>15.000000999999999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2088.4590859999994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375.05</v>
      </c>
      <c r="L96">
        <v>393.6551</v>
      </c>
      <c r="M96">
        <v>92</v>
      </c>
      <c r="N96">
        <v>118.125</v>
      </c>
      <c r="O96">
        <v>123.66562500000001</v>
      </c>
      <c r="P96">
        <v>139.31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46.399079999999998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44.001600000000003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39.744</v>
      </c>
      <c r="AS96">
        <v>31.897382</v>
      </c>
      <c r="AT96">
        <v>15.000000999999999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2098.732786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375.05</v>
      </c>
      <c r="L97">
        <v>389.18009999999998</v>
      </c>
      <c r="M97">
        <v>92</v>
      </c>
      <c r="N97">
        <v>118.125</v>
      </c>
      <c r="O97">
        <v>123.66562500000001</v>
      </c>
      <c r="P97">
        <v>139.31</v>
      </c>
      <c r="Q97">
        <v>8.7683</v>
      </c>
      <c r="R97">
        <v>34.0824</v>
      </c>
      <c r="S97">
        <v>21.2196</v>
      </c>
      <c r="T97">
        <v>0</v>
      </c>
      <c r="U97">
        <v>348.97500000000002</v>
      </c>
      <c r="V97">
        <v>14.25</v>
      </c>
      <c r="W97">
        <v>46.399079999999998</v>
      </c>
      <c r="X97">
        <v>147.26089999999999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44.001600000000003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</v>
      </c>
      <c r="AQ97">
        <v>0</v>
      </c>
      <c r="AR97">
        <v>41.951999999999998</v>
      </c>
      <c r="AS97">
        <v>31.897382</v>
      </c>
      <c r="AT97">
        <v>15.000000999999999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2080.8458859999996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375.05</v>
      </c>
      <c r="L98">
        <v>389.18009999999998</v>
      </c>
      <c r="M98">
        <v>92</v>
      </c>
      <c r="N98">
        <v>118.125</v>
      </c>
      <c r="O98">
        <v>123.66562500000001</v>
      </c>
      <c r="P98">
        <v>139.31</v>
      </c>
      <c r="Q98">
        <v>8.7683</v>
      </c>
      <c r="R98">
        <v>34.0824</v>
      </c>
      <c r="S98">
        <v>21.2196</v>
      </c>
      <c r="T98">
        <v>0</v>
      </c>
      <c r="U98">
        <v>348.97500000000002</v>
      </c>
      <c r="V98">
        <v>14.25</v>
      </c>
      <c r="W98">
        <v>46.399079999999998</v>
      </c>
      <c r="X98">
        <v>147.26089999999999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44.001600000000003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</v>
      </c>
      <c r="AQ98">
        <v>0</v>
      </c>
      <c r="AR98">
        <v>41.951999999999998</v>
      </c>
      <c r="AS98">
        <v>31.897382</v>
      </c>
      <c r="AT98">
        <v>15.000000999999999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2080.8458859999996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11.568825645500002</v>
      </c>
      <c r="L99">
        <f t="shared" si="2"/>
        <v>11.087147644250011</v>
      </c>
      <c r="M99">
        <f t="shared" si="2"/>
        <v>2.1577847999999995</v>
      </c>
      <c r="N99">
        <f t="shared" si="2"/>
        <v>2.7941415249999997</v>
      </c>
      <c r="O99">
        <f t="shared" si="2"/>
        <v>2.9185162749999951</v>
      </c>
      <c r="P99">
        <f t="shared" si="2"/>
        <v>3.3316254199999986</v>
      </c>
      <c r="Q99">
        <f t="shared" si="2"/>
        <v>0.22896661224999995</v>
      </c>
      <c r="R99">
        <f t="shared" si="2"/>
        <v>0.85131760450000082</v>
      </c>
      <c r="S99">
        <f t="shared" si="2"/>
        <v>0.51805414924999971</v>
      </c>
      <c r="T99">
        <f t="shared" si="2"/>
        <v>0</v>
      </c>
      <c r="U99">
        <f t="shared" si="2"/>
        <v>8.8109324999999821</v>
      </c>
      <c r="V99">
        <f t="shared" si="2"/>
        <v>0.31436182499999982</v>
      </c>
      <c r="W99">
        <f t="shared" si="2"/>
        <v>1.0229097400000007</v>
      </c>
      <c r="X99">
        <f t="shared" si="2"/>
        <v>3.3328720812499952</v>
      </c>
      <c r="Y99">
        <f t="shared" si="2"/>
        <v>0</v>
      </c>
      <c r="Z99">
        <f t="shared" si="2"/>
        <v>0.20813540000000019</v>
      </c>
      <c r="AA99">
        <f t="shared" si="2"/>
        <v>0.31599525999999983</v>
      </c>
      <c r="AB99">
        <f t="shared" si="2"/>
        <v>0.18849286499999998</v>
      </c>
      <c r="AC99">
        <f t="shared" si="2"/>
        <v>0.10654410400000001</v>
      </c>
      <c r="AD99">
        <f t="shared" si="2"/>
        <v>8.3810844999999981E-2</v>
      </c>
      <c r="AE99">
        <f t="shared" si="2"/>
        <v>0.32133761399999961</v>
      </c>
      <c r="AF99">
        <f t="shared" si="2"/>
        <v>0.22273739999999967</v>
      </c>
      <c r="AG99">
        <f t="shared" si="2"/>
        <v>1.0560384000000007</v>
      </c>
      <c r="AH99">
        <f t="shared" si="2"/>
        <v>0.54925999999999997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0.51796149999999985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2.5363800000000002E-2</v>
      </c>
      <c r="AQ99">
        <f t="shared" si="2"/>
        <v>0.37799999999999989</v>
      </c>
      <c r="AR99">
        <f t="shared" si="2"/>
        <v>0.91576799999999892</v>
      </c>
      <c r="AS99">
        <f t="shared" si="2"/>
        <v>0.76750654200000157</v>
      </c>
      <c r="AT99">
        <f t="shared" si="2"/>
        <v>0.35997608750000076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56.644129991500009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360.33861000000002</v>
      </c>
      <c r="L3">
        <v>355.42883999999998</v>
      </c>
      <c r="M3">
        <v>88.568399999999997</v>
      </c>
      <c r="N3">
        <v>113.71893799999999</v>
      </c>
      <c r="O3">
        <v>119.052897</v>
      </c>
      <c r="P3">
        <v>132.41869500000001</v>
      </c>
      <c r="Q3">
        <v>7.9889169999999998</v>
      </c>
      <c r="R3">
        <v>32.512689000000002</v>
      </c>
      <c r="S3">
        <v>20.887708</v>
      </c>
      <c r="T3">
        <v>0</v>
      </c>
      <c r="U3">
        <v>403.149879</v>
      </c>
      <c r="V3">
        <v>13.718475</v>
      </c>
      <c r="W3">
        <v>44.668393999999999</v>
      </c>
      <c r="X3">
        <v>137.15596500000001</v>
      </c>
      <c r="Y3">
        <v>0</v>
      </c>
      <c r="Z3">
        <v>12.555148000000001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8.0683889999999998</v>
      </c>
      <c r="AG3">
        <v>42.360340000000001</v>
      </c>
      <c r="AH3">
        <v>0</v>
      </c>
      <c r="AI3">
        <v>0</v>
      </c>
      <c r="AJ3">
        <v>0</v>
      </c>
      <c r="AK3">
        <v>51.920817999999997</v>
      </c>
      <c r="AL3">
        <v>23.491804999999999</v>
      </c>
      <c r="AM3">
        <v>15.214556999999999</v>
      </c>
      <c r="AN3">
        <v>0.64457600000000004</v>
      </c>
      <c r="AO3">
        <v>0</v>
      </c>
      <c r="AP3">
        <v>6.1660940000000002</v>
      </c>
      <c r="AQ3">
        <v>0</v>
      </c>
      <c r="AR3">
        <v>40.387189999999997</v>
      </c>
      <c r="AS3">
        <v>30.707609999999999</v>
      </c>
      <c r="AT3">
        <v>14.440500999999999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2075.5654349999995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360.33861000000002</v>
      </c>
      <c r="L4">
        <v>350.61534</v>
      </c>
      <c r="M4">
        <v>88.568399999999997</v>
      </c>
      <c r="N4">
        <v>113.71893799999999</v>
      </c>
      <c r="O4">
        <v>119.052897</v>
      </c>
      <c r="P4">
        <v>132.49158800000001</v>
      </c>
      <c r="Q4">
        <v>7.8154870000000001</v>
      </c>
      <c r="R4">
        <v>32.512689000000002</v>
      </c>
      <c r="S4">
        <v>20.023775000000001</v>
      </c>
      <c r="T4">
        <v>0</v>
      </c>
      <c r="U4">
        <v>403.149879</v>
      </c>
      <c r="V4">
        <v>13.718475</v>
      </c>
      <c r="W4">
        <v>35.929023000000001</v>
      </c>
      <c r="X4">
        <v>137.15596500000001</v>
      </c>
      <c r="Y4">
        <v>0</v>
      </c>
      <c r="Z4">
        <v>12.555148000000001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8.0683889999999998</v>
      </c>
      <c r="AG4">
        <v>42.360340000000001</v>
      </c>
      <c r="AH4">
        <v>0</v>
      </c>
      <c r="AI4">
        <v>0</v>
      </c>
      <c r="AJ4">
        <v>0</v>
      </c>
      <c r="AK4">
        <v>51.920817999999997</v>
      </c>
      <c r="AL4">
        <v>23.491804999999999</v>
      </c>
      <c r="AM4">
        <v>15.214556999999999</v>
      </c>
      <c r="AN4">
        <v>0.64457600000000004</v>
      </c>
      <c r="AO4">
        <v>0</v>
      </c>
      <c r="AP4">
        <v>6.1660940000000002</v>
      </c>
      <c r="AQ4">
        <v>0</v>
      </c>
      <c r="AR4">
        <v>40.387189999999997</v>
      </c>
      <c r="AS4">
        <v>30.707609999999999</v>
      </c>
      <c r="AT4">
        <v>14.440500999999999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2061.0480939999993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360.33861000000002</v>
      </c>
      <c r="L5">
        <v>346.572</v>
      </c>
      <c r="M5">
        <v>88.568399999999997</v>
      </c>
      <c r="N5">
        <v>113.71893799999999</v>
      </c>
      <c r="O5">
        <v>119.052897</v>
      </c>
      <c r="P5">
        <v>132.49158800000001</v>
      </c>
      <c r="Q5">
        <v>7.0731489999999999</v>
      </c>
      <c r="R5">
        <v>32.512689000000002</v>
      </c>
      <c r="S5">
        <v>17.421500999999999</v>
      </c>
      <c r="T5">
        <v>0</v>
      </c>
      <c r="U5">
        <v>403.149879</v>
      </c>
      <c r="V5">
        <v>13.718475</v>
      </c>
      <c r="W5">
        <v>35.929023000000001</v>
      </c>
      <c r="X5">
        <v>137.15596500000001</v>
      </c>
      <c r="Y5">
        <v>0</v>
      </c>
      <c r="Z5">
        <v>12.555148000000001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8.0683889999999998</v>
      </c>
      <c r="AG5">
        <v>42.360340000000001</v>
      </c>
      <c r="AH5">
        <v>0</v>
      </c>
      <c r="AI5">
        <v>0</v>
      </c>
      <c r="AJ5">
        <v>0</v>
      </c>
      <c r="AK5">
        <v>51.920817999999997</v>
      </c>
      <c r="AL5">
        <v>23.491804999999999</v>
      </c>
      <c r="AM5">
        <v>15.214556999999999</v>
      </c>
      <c r="AN5">
        <v>0.64457600000000004</v>
      </c>
      <c r="AO5">
        <v>0</v>
      </c>
      <c r="AP5">
        <v>6.1660940000000002</v>
      </c>
      <c r="AQ5">
        <v>0</v>
      </c>
      <c r="AR5">
        <v>34.010266000000001</v>
      </c>
      <c r="AS5">
        <v>30.707609999999999</v>
      </c>
      <c r="AT5">
        <v>14.440500999999999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2047.2832179999996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360.33861000000002</v>
      </c>
      <c r="L6">
        <v>346.572</v>
      </c>
      <c r="M6">
        <v>88.568399999999997</v>
      </c>
      <c r="N6">
        <v>113.71893799999999</v>
      </c>
      <c r="O6">
        <v>119.052897</v>
      </c>
      <c r="P6">
        <v>132.49158800000001</v>
      </c>
      <c r="Q6">
        <v>7.0731489999999999</v>
      </c>
      <c r="R6">
        <v>32.512689000000002</v>
      </c>
      <c r="S6">
        <v>17.421500999999999</v>
      </c>
      <c r="T6">
        <v>0</v>
      </c>
      <c r="U6">
        <v>403.149879</v>
      </c>
      <c r="V6">
        <v>13.718475</v>
      </c>
      <c r="W6">
        <v>35.929023000000001</v>
      </c>
      <c r="X6">
        <v>137.15596500000001</v>
      </c>
      <c r="Y6">
        <v>0</v>
      </c>
      <c r="Z6">
        <v>12.555148000000001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8.0683889999999998</v>
      </c>
      <c r="AG6">
        <v>42.360340000000001</v>
      </c>
      <c r="AH6">
        <v>0</v>
      </c>
      <c r="AI6">
        <v>0</v>
      </c>
      <c r="AJ6">
        <v>0</v>
      </c>
      <c r="AK6">
        <v>51.920817999999997</v>
      </c>
      <c r="AL6">
        <v>23.491804999999999</v>
      </c>
      <c r="AM6">
        <v>15.214556999999999</v>
      </c>
      <c r="AN6">
        <v>0.64457600000000004</v>
      </c>
      <c r="AO6">
        <v>0</v>
      </c>
      <c r="AP6">
        <v>6.1660940000000002</v>
      </c>
      <c r="AQ6">
        <v>0</v>
      </c>
      <c r="AR6">
        <v>34.010266000000001</v>
      </c>
      <c r="AS6">
        <v>30.707609999999999</v>
      </c>
      <c r="AT6">
        <v>14.440500999999999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2047.2832179999996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360.33861000000002</v>
      </c>
      <c r="L7">
        <v>346.572</v>
      </c>
      <c r="M7">
        <v>88.568399999999997</v>
      </c>
      <c r="N7">
        <v>113.71893799999999</v>
      </c>
      <c r="O7">
        <v>119.05287300000001</v>
      </c>
      <c r="P7">
        <v>132.49158800000001</v>
      </c>
      <c r="Q7">
        <v>7.0731489999999999</v>
      </c>
      <c r="R7">
        <v>32.512689000000002</v>
      </c>
      <c r="S7">
        <v>17.421500999999999</v>
      </c>
      <c r="T7">
        <v>0</v>
      </c>
      <c r="U7">
        <v>403.149879</v>
      </c>
      <c r="V7">
        <v>13.718475</v>
      </c>
      <c r="W7">
        <v>35.929023000000001</v>
      </c>
      <c r="X7">
        <v>141.768068</v>
      </c>
      <c r="Y7">
        <v>0</v>
      </c>
      <c r="Z7">
        <v>12.555148000000001</v>
      </c>
      <c r="AA7">
        <v>0</v>
      </c>
      <c r="AB7">
        <v>0</v>
      </c>
      <c r="AC7">
        <v>0</v>
      </c>
      <c r="AD7">
        <v>0</v>
      </c>
      <c r="AE7">
        <v>15.864191</v>
      </c>
      <c r="AF7">
        <v>8.0683889999999998</v>
      </c>
      <c r="AG7">
        <v>42.360340000000001</v>
      </c>
      <c r="AH7">
        <v>0</v>
      </c>
      <c r="AI7">
        <v>0</v>
      </c>
      <c r="AJ7">
        <v>0</v>
      </c>
      <c r="AK7">
        <v>51.920817999999997</v>
      </c>
      <c r="AL7">
        <v>23.491804999999999</v>
      </c>
      <c r="AM7">
        <v>15.214556999999999</v>
      </c>
      <c r="AN7">
        <v>0.64457600000000004</v>
      </c>
      <c r="AO7">
        <v>0</v>
      </c>
      <c r="AP7">
        <v>6.1660940000000002</v>
      </c>
      <c r="AQ7">
        <v>0</v>
      </c>
      <c r="AR7">
        <v>34.010266000000001</v>
      </c>
      <c r="AS7">
        <v>30.707609999999999</v>
      </c>
      <c r="AT7">
        <v>14.440500999999999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2067.7594879999997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360.33861000000002</v>
      </c>
      <c r="L8">
        <v>346.572</v>
      </c>
      <c r="M8">
        <v>88.568399999999997</v>
      </c>
      <c r="N8">
        <v>113.71893799999999</v>
      </c>
      <c r="O8">
        <v>119.05287300000001</v>
      </c>
      <c r="P8">
        <v>132.49158800000001</v>
      </c>
      <c r="Q8">
        <v>7.0731489999999999</v>
      </c>
      <c r="R8">
        <v>32.512689000000002</v>
      </c>
      <c r="S8">
        <v>17.421500999999999</v>
      </c>
      <c r="T8">
        <v>0</v>
      </c>
      <c r="U8">
        <v>403.149879</v>
      </c>
      <c r="V8">
        <v>13.718475</v>
      </c>
      <c r="W8">
        <v>35.929023000000001</v>
      </c>
      <c r="X8">
        <v>141.768068</v>
      </c>
      <c r="Y8">
        <v>0</v>
      </c>
      <c r="Z8">
        <v>12.555148000000001</v>
      </c>
      <c r="AA8">
        <v>0</v>
      </c>
      <c r="AB8">
        <v>0</v>
      </c>
      <c r="AC8">
        <v>0</v>
      </c>
      <c r="AD8">
        <v>0</v>
      </c>
      <c r="AE8">
        <v>15.864191</v>
      </c>
      <c r="AF8">
        <v>8.0683889999999998</v>
      </c>
      <c r="AG8">
        <v>42.360340000000001</v>
      </c>
      <c r="AH8">
        <v>0</v>
      </c>
      <c r="AI8">
        <v>0</v>
      </c>
      <c r="AJ8">
        <v>0</v>
      </c>
      <c r="AK8">
        <v>51.920817999999997</v>
      </c>
      <c r="AL8">
        <v>23.491804999999999</v>
      </c>
      <c r="AM8">
        <v>15.214556999999999</v>
      </c>
      <c r="AN8">
        <v>0.64457600000000004</v>
      </c>
      <c r="AO8">
        <v>0</v>
      </c>
      <c r="AP8">
        <v>6.1660940000000002</v>
      </c>
      <c r="AQ8">
        <v>0</v>
      </c>
      <c r="AR8">
        <v>34.010266000000001</v>
      </c>
      <c r="AS8">
        <v>30.707609999999999</v>
      </c>
      <c r="AT8">
        <v>14.440500999999999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2067.7594879999997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360.33861000000002</v>
      </c>
      <c r="L9">
        <v>346.572</v>
      </c>
      <c r="M9">
        <v>88.568399999999997</v>
      </c>
      <c r="N9">
        <v>113.71893799999999</v>
      </c>
      <c r="O9">
        <v>119.05287300000001</v>
      </c>
      <c r="P9">
        <v>132.49158800000001</v>
      </c>
      <c r="Q9">
        <v>7.0731489999999999</v>
      </c>
      <c r="R9">
        <v>32.512689000000002</v>
      </c>
      <c r="S9">
        <v>17.421500999999999</v>
      </c>
      <c r="T9">
        <v>0</v>
      </c>
      <c r="U9">
        <v>403.149879</v>
      </c>
      <c r="V9">
        <v>13.718475</v>
      </c>
      <c r="W9">
        <v>35.929023000000001</v>
      </c>
      <c r="X9">
        <v>141.768068</v>
      </c>
      <c r="Y9">
        <v>0</v>
      </c>
      <c r="Z9">
        <v>12.555148000000001</v>
      </c>
      <c r="AA9">
        <v>0</v>
      </c>
      <c r="AB9">
        <v>0</v>
      </c>
      <c r="AC9">
        <v>0</v>
      </c>
      <c r="AD9">
        <v>0</v>
      </c>
      <c r="AE9">
        <v>15.864191</v>
      </c>
      <c r="AF9">
        <v>8.0683889999999998</v>
      </c>
      <c r="AG9">
        <v>42.360340000000001</v>
      </c>
      <c r="AH9">
        <v>0</v>
      </c>
      <c r="AI9">
        <v>0</v>
      </c>
      <c r="AJ9">
        <v>0</v>
      </c>
      <c r="AK9">
        <v>51.920817999999997</v>
      </c>
      <c r="AL9">
        <v>23.491804999999999</v>
      </c>
      <c r="AM9">
        <v>15.214556999999999</v>
      </c>
      <c r="AN9">
        <v>0.64457600000000004</v>
      </c>
      <c r="AO9">
        <v>0</v>
      </c>
      <c r="AP9">
        <v>0</v>
      </c>
      <c r="AQ9">
        <v>0</v>
      </c>
      <c r="AR9">
        <v>34.010266000000001</v>
      </c>
      <c r="AS9">
        <v>30.707609999999999</v>
      </c>
      <c r="AT9">
        <v>14.440500999999999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2061.5933939999995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360.33861000000002</v>
      </c>
      <c r="L10">
        <v>346.572</v>
      </c>
      <c r="M10">
        <v>88.568399999999997</v>
      </c>
      <c r="N10">
        <v>113.71893799999999</v>
      </c>
      <c r="O10">
        <v>119.05287300000001</v>
      </c>
      <c r="P10">
        <v>132.49158800000001</v>
      </c>
      <c r="Q10">
        <v>7.0731489999999999</v>
      </c>
      <c r="R10">
        <v>27.923401999999999</v>
      </c>
      <c r="S10">
        <v>17.421500999999999</v>
      </c>
      <c r="T10">
        <v>0</v>
      </c>
      <c r="U10">
        <v>403.149879</v>
      </c>
      <c r="V10">
        <v>13.718475</v>
      </c>
      <c r="W10">
        <v>35.929023000000001</v>
      </c>
      <c r="X10">
        <v>141.768068</v>
      </c>
      <c r="Y10">
        <v>0</v>
      </c>
      <c r="Z10">
        <v>12.555148000000001</v>
      </c>
      <c r="AA10">
        <v>0</v>
      </c>
      <c r="AB10">
        <v>0</v>
      </c>
      <c r="AC10">
        <v>0</v>
      </c>
      <c r="AD10">
        <v>0</v>
      </c>
      <c r="AE10">
        <v>15.864191</v>
      </c>
      <c r="AF10">
        <v>8.0683889999999998</v>
      </c>
      <c r="AG10">
        <v>42.360340000000001</v>
      </c>
      <c r="AH10">
        <v>0</v>
      </c>
      <c r="AI10">
        <v>0</v>
      </c>
      <c r="AJ10">
        <v>0</v>
      </c>
      <c r="AK10">
        <v>51.920817999999997</v>
      </c>
      <c r="AL10">
        <v>23.491804999999999</v>
      </c>
      <c r="AM10">
        <v>15.214556999999999</v>
      </c>
      <c r="AN10">
        <v>0.64457600000000004</v>
      </c>
      <c r="AO10">
        <v>0</v>
      </c>
      <c r="AP10">
        <v>0</v>
      </c>
      <c r="AQ10">
        <v>0</v>
      </c>
      <c r="AR10">
        <v>34.010266000000001</v>
      </c>
      <c r="AS10">
        <v>30.707609999999999</v>
      </c>
      <c r="AT10">
        <v>14.440500999999999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2057.0041069999997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360.33861000000002</v>
      </c>
      <c r="L11">
        <v>346.572</v>
      </c>
      <c r="M11">
        <v>88.568399999999997</v>
      </c>
      <c r="N11">
        <v>113.71893799999999</v>
      </c>
      <c r="O11">
        <v>119.05287300000001</v>
      </c>
      <c r="P11">
        <v>132.49158800000001</v>
      </c>
      <c r="Q11">
        <v>7.0731489999999999</v>
      </c>
      <c r="R11">
        <v>27.923401999999999</v>
      </c>
      <c r="S11">
        <v>17.421500999999999</v>
      </c>
      <c r="T11">
        <v>0</v>
      </c>
      <c r="U11">
        <v>403.149879</v>
      </c>
      <c r="V11">
        <v>9.6187210000000007</v>
      </c>
      <c r="W11">
        <v>35.929023000000001</v>
      </c>
      <c r="X11">
        <v>114.051165</v>
      </c>
      <c r="Y11">
        <v>0</v>
      </c>
      <c r="Z11">
        <v>12.555148000000001</v>
      </c>
      <c r="AA11">
        <v>0</v>
      </c>
      <c r="AB11">
        <v>0</v>
      </c>
      <c r="AC11">
        <v>0</v>
      </c>
      <c r="AD11">
        <v>0</v>
      </c>
      <c r="AE11">
        <v>15.864191</v>
      </c>
      <c r="AF11">
        <v>8.0683889999999998</v>
      </c>
      <c r="AG11">
        <v>42.360340000000001</v>
      </c>
      <c r="AH11">
        <v>0</v>
      </c>
      <c r="AI11">
        <v>0</v>
      </c>
      <c r="AJ11">
        <v>0</v>
      </c>
      <c r="AK11">
        <v>51.920817999999997</v>
      </c>
      <c r="AL11">
        <v>23.491804999999999</v>
      </c>
      <c r="AM11">
        <v>15.214556999999999</v>
      </c>
      <c r="AN11">
        <v>0.64457600000000004</v>
      </c>
      <c r="AO11">
        <v>0</v>
      </c>
      <c r="AP11">
        <v>0</v>
      </c>
      <c r="AQ11">
        <v>0</v>
      </c>
      <c r="AR11">
        <v>40.387189999999997</v>
      </c>
      <c r="AS11">
        <v>30.707609999999999</v>
      </c>
      <c r="AT11">
        <v>14.364763999999999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2031.4886369999999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360.33861000000002</v>
      </c>
      <c r="L12">
        <v>346.572</v>
      </c>
      <c r="M12">
        <v>88.568399999999997</v>
      </c>
      <c r="N12">
        <v>113.71893799999999</v>
      </c>
      <c r="O12">
        <v>119.05287300000001</v>
      </c>
      <c r="P12">
        <v>132.49158800000001</v>
      </c>
      <c r="Q12">
        <v>7.0731489999999999</v>
      </c>
      <c r="R12">
        <v>22.527180000000001</v>
      </c>
      <c r="S12">
        <v>13.978403999999999</v>
      </c>
      <c r="T12">
        <v>0</v>
      </c>
      <c r="U12">
        <v>403.149879</v>
      </c>
      <c r="V12">
        <v>8.7793430000000008</v>
      </c>
      <c r="W12">
        <v>35.929023000000001</v>
      </c>
      <c r="X12">
        <v>114.051165</v>
      </c>
      <c r="Y12">
        <v>0</v>
      </c>
      <c r="Z12">
        <v>6.2775740000000004</v>
      </c>
      <c r="AA12">
        <v>0</v>
      </c>
      <c r="AB12">
        <v>0</v>
      </c>
      <c r="AC12">
        <v>0</v>
      </c>
      <c r="AD12">
        <v>0</v>
      </c>
      <c r="AE12">
        <v>15.864191</v>
      </c>
      <c r="AF12">
        <v>8.0683889999999998</v>
      </c>
      <c r="AG12">
        <v>42.360340000000001</v>
      </c>
      <c r="AH12">
        <v>0</v>
      </c>
      <c r="AI12">
        <v>0</v>
      </c>
      <c r="AJ12">
        <v>0</v>
      </c>
      <c r="AK12">
        <v>51.920817999999997</v>
      </c>
      <c r="AL12">
        <v>23.491804999999999</v>
      </c>
      <c r="AM12">
        <v>15.214556999999999</v>
      </c>
      <c r="AN12">
        <v>0.64457600000000004</v>
      </c>
      <c r="AO12">
        <v>0</v>
      </c>
      <c r="AP12">
        <v>0</v>
      </c>
      <c r="AQ12">
        <v>0</v>
      </c>
      <c r="AR12">
        <v>40.387189999999997</v>
      </c>
      <c r="AS12">
        <v>30.707609999999999</v>
      </c>
      <c r="AT12">
        <v>14.424063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2015.5916649999999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360.33861000000002</v>
      </c>
      <c r="L13">
        <v>346.572</v>
      </c>
      <c r="M13">
        <v>88.568399999999997</v>
      </c>
      <c r="N13">
        <v>113.71893799999999</v>
      </c>
      <c r="O13">
        <v>119.05287300000001</v>
      </c>
      <c r="P13">
        <v>132.49158800000001</v>
      </c>
      <c r="Q13">
        <v>7.0731489999999999</v>
      </c>
      <c r="R13">
        <v>22.527180000000001</v>
      </c>
      <c r="S13">
        <v>13.978403999999999</v>
      </c>
      <c r="T13">
        <v>0</v>
      </c>
      <c r="U13">
        <v>403.149879</v>
      </c>
      <c r="V13">
        <v>8.7793430000000008</v>
      </c>
      <c r="W13">
        <v>29.791329000000001</v>
      </c>
      <c r="X13">
        <v>94.797165000000007</v>
      </c>
      <c r="Y13">
        <v>0</v>
      </c>
      <c r="Z13">
        <v>6.2775740000000004</v>
      </c>
      <c r="AA13">
        <v>0</v>
      </c>
      <c r="AB13">
        <v>0</v>
      </c>
      <c r="AC13">
        <v>0</v>
      </c>
      <c r="AD13">
        <v>0</v>
      </c>
      <c r="AE13">
        <v>15.864191</v>
      </c>
      <c r="AF13">
        <v>8.0683889999999998</v>
      </c>
      <c r="AG13">
        <v>42.360340000000001</v>
      </c>
      <c r="AH13">
        <v>0</v>
      </c>
      <c r="AI13">
        <v>0</v>
      </c>
      <c r="AJ13">
        <v>0</v>
      </c>
      <c r="AK13">
        <v>51.920817999999997</v>
      </c>
      <c r="AL13">
        <v>23.491804999999999</v>
      </c>
      <c r="AM13">
        <v>15.214556999999999</v>
      </c>
      <c r="AN13">
        <v>0.64457600000000004</v>
      </c>
      <c r="AO13">
        <v>0</v>
      </c>
      <c r="AP13">
        <v>0</v>
      </c>
      <c r="AQ13">
        <v>0</v>
      </c>
      <c r="AR13">
        <v>34.010266000000001</v>
      </c>
      <c r="AS13">
        <v>30.707609999999999</v>
      </c>
      <c r="AT13">
        <v>14.440500999999999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1983.8394849999997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360.33861000000002</v>
      </c>
      <c r="L14">
        <v>346.572</v>
      </c>
      <c r="M14">
        <v>88.568399999999997</v>
      </c>
      <c r="N14">
        <v>113.71893799999999</v>
      </c>
      <c r="O14">
        <v>119.05287300000001</v>
      </c>
      <c r="P14">
        <v>132.49158800000001</v>
      </c>
      <c r="Q14">
        <v>7.0731489999999999</v>
      </c>
      <c r="R14">
        <v>22.527180000000001</v>
      </c>
      <c r="S14">
        <v>13.978403999999999</v>
      </c>
      <c r="T14">
        <v>0</v>
      </c>
      <c r="U14">
        <v>403.149879</v>
      </c>
      <c r="V14">
        <v>8.7793430000000008</v>
      </c>
      <c r="W14">
        <v>29.791329000000001</v>
      </c>
      <c r="X14">
        <v>94.797165000000007</v>
      </c>
      <c r="Y14">
        <v>0</v>
      </c>
      <c r="Z14">
        <v>6.2775740000000004</v>
      </c>
      <c r="AA14">
        <v>0</v>
      </c>
      <c r="AB14">
        <v>0</v>
      </c>
      <c r="AC14">
        <v>0</v>
      </c>
      <c r="AD14">
        <v>0</v>
      </c>
      <c r="AE14">
        <v>15.864191</v>
      </c>
      <c r="AF14">
        <v>8.0683889999999998</v>
      </c>
      <c r="AG14">
        <v>42.360340000000001</v>
      </c>
      <c r="AH14">
        <v>0</v>
      </c>
      <c r="AI14">
        <v>0</v>
      </c>
      <c r="AJ14">
        <v>0</v>
      </c>
      <c r="AK14">
        <v>51.920817999999997</v>
      </c>
      <c r="AL14">
        <v>23.491804999999999</v>
      </c>
      <c r="AM14">
        <v>15.214556999999999</v>
      </c>
      <c r="AN14">
        <v>0.64457600000000004</v>
      </c>
      <c r="AO14">
        <v>0</v>
      </c>
      <c r="AP14">
        <v>0</v>
      </c>
      <c r="AQ14">
        <v>0</v>
      </c>
      <c r="AR14">
        <v>34.010266000000001</v>
      </c>
      <c r="AS14">
        <v>30.707609999999999</v>
      </c>
      <c r="AT14">
        <v>14.440500999999999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1983.8394849999997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360.33861000000002</v>
      </c>
      <c r="L15">
        <v>346.572</v>
      </c>
      <c r="M15">
        <v>88.568399999999997</v>
      </c>
      <c r="N15">
        <v>113.71893799999999</v>
      </c>
      <c r="O15">
        <v>119.05287300000001</v>
      </c>
      <c r="P15">
        <v>132.49158800000001</v>
      </c>
      <c r="Q15">
        <v>7.0731489999999999</v>
      </c>
      <c r="R15">
        <v>22.527180000000001</v>
      </c>
      <c r="S15">
        <v>13.978403999999999</v>
      </c>
      <c r="T15">
        <v>0</v>
      </c>
      <c r="U15">
        <v>403.149879</v>
      </c>
      <c r="V15">
        <v>8.7793430000000008</v>
      </c>
      <c r="W15">
        <v>29.791329000000001</v>
      </c>
      <c r="X15">
        <v>94.797165000000007</v>
      </c>
      <c r="Y15">
        <v>0</v>
      </c>
      <c r="Z15">
        <v>6.2775740000000004</v>
      </c>
      <c r="AA15">
        <v>0</v>
      </c>
      <c r="AB15">
        <v>0</v>
      </c>
      <c r="AC15">
        <v>0</v>
      </c>
      <c r="AD15">
        <v>0</v>
      </c>
      <c r="AE15">
        <v>15.864191</v>
      </c>
      <c r="AF15">
        <v>8.0683889999999998</v>
      </c>
      <c r="AG15">
        <v>42.360340000000001</v>
      </c>
      <c r="AH15">
        <v>0</v>
      </c>
      <c r="AI15">
        <v>0</v>
      </c>
      <c r="AJ15">
        <v>0</v>
      </c>
      <c r="AK15">
        <v>51.920817999999997</v>
      </c>
      <c r="AL15">
        <v>12.305230999999999</v>
      </c>
      <c r="AM15">
        <v>15.214556999999999</v>
      </c>
      <c r="AN15">
        <v>0.64457600000000004</v>
      </c>
      <c r="AO15">
        <v>0</v>
      </c>
      <c r="AP15">
        <v>0</v>
      </c>
      <c r="AQ15">
        <v>0</v>
      </c>
      <c r="AR15">
        <v>34.010266000000001</v>
      </c>
      <c r="AS15">
        <v>30.707609999999999</v>
      </c>
      <c r="AT15">
        <v>14.440500999999999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1972.6529109999999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360.33861000000002</v>
      </c>
      <c r="L16">
        <v>346.572</v>
      </c>
      <c r="M16">
        <v>88.568399999999997</v>
      </c>
      <c r="N16">
        <v>113.71893799999999</v>
      </c>
      <c r="O16">
        <v>119.05287300000001</v>
      </c>
      <c r="P16">
        <v>132.49158800000001</v>
      </c>
      <c r="Q16">
        <v>7.0731489999999999</v>
      </c>
      <c r="R16">
        <v>22.527180000000001</v>
      </c>
      <c r="S16">
        <v>13.978403999999999</v>
      </c>
      <c r="T16">
        <v>0</v>
      </c>
      <c r="U16">
        <v>403.149879</v>
      </c>
      <c r="V16">
        <v>8.7793430000000008</v>
      </c>
      <c r="W16">
        <v>29.791329000000001</v>
      </c>
      <c r="X16">
        <v>94.797165000000007</v>
      </c>
      <c r="Y16">
        <v>0</v>
      </c>
      <c r="Z16">
        <v>6.2775740000000004</v>
      </c>
      <c r="AA16">
        <v>0</v>
      </c>
      <c r="AB16">
        <v>0</v>
      </c>
      <c r="AC16">
        <v>0</v>
      </c>
      <c r="AD16">
        <v>0</v>
      </c>
      <c r="AE16">
        <v>15.864191</v>
      </c>
      <c r="AF16">
        <v>8.0683889999999998</v>
      </c>
      <c r="AG16">
        <v>42.360340000000001</v>
      </c>
      <c r="AH16">
        <v>0</v>
      </c>
      <c r="AI16">
        <v>0</v>
      </c>
      <c r="AJ16">
        <v>0</v>
      </c>
      <c r="AK16">
        <v>51.920817999999997</v>
      </c>
      <c r="AL16">
        <v>12.305230999999999</v>
      </c>
      <c r="AM16">
        <v>15.214556999999999</v>
      </c>
      <c r="AN16">
        <v>0.64457600000000004</v>
      </c>
      <c r="AO16">
        <v>0</v>
      </c>
      <c r="AP16">
        <v>0</v>
      </c>
      <c r="AQ16">
        <v>0</v>
      </c>
      <c r="AR16">
        <v>34.010266000000001</v>
      </c>
      <c r="AS16">
        <v>30.707609999999999</v>
      </c>
      <c r="AT16">
        <v>14.440500999999999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1972.6529109999999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360.33861000000002</v>
      </c>
      <c r="L17">
        <v>346.572</v>
      </c>
      <c r="M17">
        <v>88.568399999999997</v>
      </c>
      <c r="N17">
        <v>113.71893799999999</v>
      </c>
      <c r="O17">
        <v>119.05287300000001</v>
      </c>
      <c r="P17">
        <v>132.49158800000001</v>
      </c>
      <c r="Q17">
        <v>7.0731489999999999</v>
      </c>
      <c r="R17">
        <v>22.527180000000001</v>
      </c>
      <c r="S17">
        <v>13.978403999999999</v>
      </c>
      <c r="T17">
        <v>0</v>
      </c>
      <c r="U17">
        <v>403.149879</v>
      </c>
      <c r="V17">
        <v>8.7793430000000008</v>
      </c>
      <c r="W17">
        <v>29.791329000000001</v>
      </c>
      <c r="X17">
        <v>94.797165000000007</v>
      </c>
      <c r="Y17">
        <v>0</v>
      </c>
      <c r="Z17">
        <v>6.2775740000000004</v>
      </c>
      <c r="AA17">
        <v>0</v>
      </c>
      <c r="AB17">
        <v>0</v>
      </c>
      <c r="AC17">
        <v>0</v>
      </c>
      <c r="AD17">
        <v>0</v>
      </c>
      <c r="AE17">
        <v>15.864191</v>
      </c>
      <c r="AF17">
        <v>8.0683889999999998</v>
      </c>
      <c r="AG17">
        <v>42.360340000000001</v>
      </c>
      <c r="AH17">
        <v>0</v>
      </c>
      <c r="AI17">
        <v>0</v>
      </c>
      <c r="AJ17">
        <v>0</v>
      </c>
      <c r="AK17">
        <v>51.920817999999997</v>
      </c>
      <c r="AL17">
        <v>12.305230999999999</v>
      </c>
      <c r="AM17">
        <v>15.214556999999999</v>
      </c>
      <c r="AN17">
        <v>0.64457600000000004</v>
      </c>
      <c r="AO17">
        <v>0</v>
      </c>
      <c r="AP17">
        <v>0</v>
      </c>
      <c r="AQ17">
        <v>0</v>
      </c>
      <c r="AR17">
        <v>34.010266000000001</v>
      </c>
      <c r="AS17">
        <v>30.707609999999999</v>
      </c>
      <c r="AT17">
        <v>14.440500999999999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1972.6529109999999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360.33861000000002</v>
      </c>
      <c r="L18">
        <v>346.572</v>
      </c>
      <c r="M18">
        <v>88.568399999999997</v>
      </c>
      <c r="N18">
        <v>113.71893799999999</v>
      </c>
      <c r="O18">
        <v>119.05287300000001</v>
      </c>
      <c r="P18">
        <v>132.49158800000001</v>
      </c>
      <c r="Q18">
        <v>7.0731489999999999</v>
      </c>
      <c r="R18">
        <v>22.527180000000001</v>
      </c>
      <c r="S18">
        <v>13.978403999999999</v>
      </c>
      <c r="T18">
        <v>0</v>
      </c>
      <c r="U18">
        <v>403.149879</v>
      </c>
      <c r="V18">
        <v>8.7793430000000008</v>
      </c>
      <c r="W18">
        <v>29.791329000000001</v>
      </c>
      <c r="X18">
        <v>94.797165000000007</v>
      </c>
      <c r="Y18">
        <v>0</v>
      </c>
      <c r="Z18">
        <v>6.2775740000000004</v>
      </c>
      <c r="AA18">
        <v>0</v>
      </c>
      <c r="AB18">
        <v>0</v>
      </c>
      <c r="AC18">
        <v>0</v>
      </c>
      <c r="AD18">
        <v>0</v>
      </c>
      <c r="AE18">
        <v>15.864191</v>
      </c>
      <c r="AF18">
        <v>8.0683889999999998</v>
      </c>
      <c r="AG18">
        <v>42.360340000000001</v>
      </c>
      <c r="AH18">
        <v>0</v>
      </c>
      <c r="AI18">
        <v>0</v>
      </c>
      <c r="AJ18">
        <v>0</v>
      </c>
      <c r="AK18">
        <v>51.920817999999997</v>
      </c>
      <c r="AL18">
        <v>12.305230999999999</v>
      </c>
      <c r="AM18">
        <v>15.214556999999999</v>
      </c>
      <c r="AN18">
        <v>0.64457600000000004</v>
      </c>
      <c r="AO18">
        <v>0</v>
      </c>
      <c r="AP18">
        <v>0</v>
      </c>
      <c r="AQ18">
        <v>0</v>
      </c>
      <c r="AR18">
        <v>40.387189999999997</v>
      </c>
      <c r="AS18">
        <v>30.707609999999999</v>
      </c>
      <c r="AT18">
        <v>14.440500999999999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1979.0298349999998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360.33861000000002</v>
      </c>
      <c r="L19">
        <v>346.572</v>
      </c>
      <c r="M19">
        <v>88.568399999999997</v>
      </c>
      <c r="N19">
        <v>113.71893799999999</v>
      </c>
      <c r="O19">
        <v>119.05287300000001</v>
      </c>
      <c r="P19">
        <v>132.49158800000001</v>
      </c>
      <c r="Q19">
        <v>7.0731489999999999</v>
      </c>
      <c r="R19">
        <v>22.527180000000001</v>
      </c>
      <c r="S19">
        <v>13.978403999999999</v>
      </c>
      <c r="T19">
        <v>0</v>
      </c>
      <c r="U19">
        <v>403.149879</v>
      </c>
      <c r="V19">
        <v>8.7793430000000008</v>
      </c>
      <c r="W19">
        <v>29.791329000000001</v>
      </c>
      <c r="X19">
        <v>94.797165000000007</v>
      </c>
      <c r="Y19">
        <v>0</v>
      </c>
      <c r="Z19">
        <v>6.2775740000000004</v>
      </c>
      <c r="AA19">
        <v>0</v>
      </c>
      <c r="AB19">
        <v>0</v>
      </c>
      <c r="AC19">
        <v>0</v>
      </c>
      <c r="AD19">
        <v>0</v>
      </c>
      <c r="AE19">
        <v>15.864191</v>
      </c>
      <c r="AF19">
        <v>8.0683889999999998</v>
      </c>
      <c r="AG19">
        <v>42.360340000000001</v>
      </c>
      <c r="AH19">
        <v>0</v>
      </c>
      <c r="AI19">
        <v>0</v>
      </c>
      <c r="AJ19">
        <v>0</v>
      </c>
      <c r="AK19">
        <v>51.920817999999997</v>
      </c>
      <c r="AL19">
        <v>12.305230999999999</v>
      </c>
      <c r="AM19">
        <v>15.214556999999999</v>
      </c>
      <c r="AN19">
        <v>0.64457600000000004</v>
      </c>
      <c r="AO19">
        <v>0</v>
      </c>
      <c r="AP19">
        <v>0</v>
      </c>
      <c r="AQ19">
        <v>0</v>
      </c>
      <c r="AR19">
        <v>40.387189999999997</v>
      </c>
      <c r="AS19">
        <v>30.707609999999999</v>
      </c>
      <c r="AT19">
        <v>14.440500999999999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1979.0298349999998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360.33861000000002</v>
      </c>
      <c r="L20">
        <v>346.572</v>
      </c>
      <c r="M20">
        <v>88.568399999999997</v>
      </c>
      <c r="N20">
        <v>113.71893799999999</v>
      </c>
      <c r="O20">
        <v>119.05287300000001</v>
      </c>
      <c r="P20">
        <v>132.49158800000001</v>
      </c>
      <c r="Q20">
        <v>7.0731489999999999</v>
      </c>
      <c r="R20">
        <v>22.527180000000001</v>
      </c>
      <c r="S20">
        <v>13.978403999999999</v>
      </c>
      <c r="T20">
        <v>0</v>
      </c>
      <c r="U20">
        <v>403.149879</v>
      </c>
      <c r="V20">
        <v>8.7793430000000008</v>
      </c>
      <c r="W20">
        <v>29.791329000000001</v>
      </c>
      <c r="X20">
        <v>122.51406799999999</v>
      </c>
      <c r="Y20">
        <v>0</v>
      </c>
      <c r="Z20">
        <v>6.2775740000000004</v>
      </c>
      <c r="AA20">
        <v>0</v>
      </c>
      <c r="AB20">
        <v>0</v>
      </c>
      <c r="AC20">
        <v>0</v>
      </c>
      <c r="AD20">
        <v>0</v>
      </c>
      <c r="AE20">
        <v>15.864191</v>
      </c>
      <c r="AF20">
        <v>8.0683889999999998</v>
      </c>
      <c r="AG20">
        <v>42.360340000000001</v>
      </c>
      <c r="AH20">
        <v>0</v>
      </c>
      <c r="AI20">
        <v>0</v>
      </c>
      <c r="AJ20">
        <v>0</v>
      </c>
      <c r="AK20">
        <v>51.920817999999997</v>
      </c>
      <c r="AL20">
        <v>12.305230999999999</v>
      </c>
      <c r="AM20">
        <v>15.214556999999999</v>
      </c>
      <c r="AN20">
        <v>0.64457600000000004</v>
      </c>
      <c r="AO20">
        <v>0</v>
      </c>
      <c r="AP20">
        <v>0</v>
      </c>
      <c r="AQ20">
        <v>0</v>
      </c>
      <c r="AR20">
        <v>34.010266000000001</v>
      </c>
      <c r="AS20">
        <v>30.707609999999999</v>
      </c>
      <c r="AT20">
        <v>14.440500999999999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2000.3698139999999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360.33861000000002</v>
      </c>
      <c r="L21">
        <v>346.572</v>
      </c>
      <c r="M21">
        <v>88.568399999999997</v>
      </c>
      <c r="N21">
        <v>113.71893799999999</v>
      </c>
      <c r="O21">
        <v>119.052897</v>
      </c>
      <c r="P21">
        <v>132.49158800000001</v>
      </c>
      <c r="Q21">
        <v>7.0731489999999999</v>
      </c>
      <c r="R21">
        <v>22.527180000000001</v>
      </c>
      <c r="S21">
        <v>13.978403999999999</v>
      </c>
      <c r="T21">
        <v>0</v>
      </c>
      <c r="U21">
        <v>403.149879</v>
      </c>
      <c r="V21">
        <v>12.879097</v>
      </c>
      <c r="W21">
        <v>29.791329000000001</v>
      </c>
      <c r="X21">
        <v>122.51406799999999</v>
      </c>
      <c r="Y21">
        <v>0</v>
      </c>
      <c r="Z21">
        <v>6.2775740000000004</v>
      </c>
      <c r="AA21">
        <v>13.525319</v>
      </c>
      <c r="AB21">
        <v>0</v>
      </c>
      <c r="AC21">
        <v>0</v>
      </c>
      <c r="AD21">
        <v>0</v>
      </c>
      <c r="AE21">
        <v>15.864191</v>
      </c>
      <c r="AF21">
        <v>8.0683889999999998</v>
      </c>
      <c r="AG21">
        <v>42.360340000000001</v>
      </c>
      <c r="AH21">
        <v>18.233537999999999</v>
      </c>
      <c r="AI21">
        <v>0</v>
      </c>
      <c r="AJ21">
        <v>0</v>
      </c>
      <c r="AK21">
        <v>51.920817999999997</v>
      </c>
      <c r="AL21">
        <v>12.305230999999999</v>
      </c>
      <c r="AM21">
        <v>15.214556999999999</v>
      </c>
      <c r="AN21">
        <v>0.64457600000000004</v>
      </c>
      <c r="AO21">
        <v>0</v>
      </c>
      <c r="AP21">
        <v>0</v>
      </c>
      <c r="AQ21">
        <v>0</v>
      </c>
      <c r="AR21">
        <v>34.010266000000001</v>
      </c>
      <c r="AS21">
        <v>30.707609999999999</v>
      </c>
      <c r="AT21">
        <v>14.440500999999999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2036.228449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360.33861000000002</v>
      </c>
      <c r="L22">
        <v>346.572</v>
      </c>
      <c r="M22">
        <v>88.568399999999997</v>
      </c>
      <c r="N22">
        <v>113.71893799999999</v>
      </c>
      <c r="O22">
        <v>119.052897</v>
      </c>
      <c r="P22">
        <v>132.49158800000001</v>
      </c>
      <c r="Q22">
        <v>7.0731489999999999</v>
      </c>
      <c r="R22">
        <v>27.923401999999999</v>
      </c>
      <c r="S22">
        <v>17.421500999999999</v>
      </c>
      <c r="T22">
        <v>0</v>
      </c>
      <c r="U22">
        <v>403.149879</v>
      </c>
      <c r="V22">
        <v>13.718475</v>
      </c>
      <c r="W22">
        <v>44.668393999999999</v>
      </c>
      <c r="X22">
        <v>141.768068</v>
      </c>
      <c r="Y22">
        <v>0</v>
      </c>
      <c r="Z22">
        <v>6.2775740000000004</v>
      </c>
      <c r="AA22">
        <v>13.525319</v>
      </c>
      <c r="AB22">
        <v>0</v>
      </c>
      <c r="AC22">
        <v>0</v>
      </c>
      <c r="AD22">
        <v>0</v>
      </c>
      <c r="AE22">
        <v>15.864191</v>
      </c>
      <c r="AF22">
        <v>8.0683889999999998</v>
      </c>
      <c r="AG22">
        <v>42.360340000000001</v>
      </c>
      <c r="AH22">
        <v>36.467075999999999</v>
      </c>
      <c r="AI22">
        <v>0</v>
      </c>
      <c r="AJ22">
        <v>0</v>
      </c>
      <c r="AK22">
        <v>51.920817999999997</v>
      </c>
      <c r="AL22">
        <v>12.305230999999999</v>
      </c>
      <c r="AM22">
        <v>15.214556999999999</v>
      </c>
      <c r="AN22">
        <v>0.64457600000000004</v>
      </c>
      <c r="AO22">
        <v>0</v>
      </c>
      <c r="AP22">
        <v>0</v>
      </c>
      <c r="AQ22">
        <v>0</v>
      </c>
      <c r="AR22">
        <v>34.010266000000001</v>
      </c>
      <c r="AS22">
        <v>30.707609999999999</v>
      </c>
      <c r="AT22">
        <v>14.440500999999999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2098.271749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360.33861000000002</v>
      </c>
      <c r="L23">
        <v>374.904357</v>
      </c>
      <c r="M23">
        <v>88.568399999999997</v>
      </c>
      <c r="N23">
        <v>113.71893799999999</v>
      </c>
      <c r="O23">
        <v>119.052897</v>
      </c>
      <c r="P23">
        <v>132.49158800000001</v>
      </c>
      <c r="Q23">
        <v>7.8154870000000001</v>
      </c>
      <c r="R23">
        <v>32.512689000000002</v>
      </c>
      <c r="S23">
        <v>20.023775000000001</v>
      </c>
      <c r="T23">
        <v>0</v>
      </c>
      <c r="U23">
        <v>403.149879</v>
      </c>
      <c r="V23">
        <v>13.718475</v>
      </c>
      <c r="W23">
        <v>44.668393999999999</v>
      </c>
      <c r="X23">
        <v>141.768068</v>
      </c>
      <c r="Y23">
        <v>0</v>
      </c>
      <c r="Z23">
        <v>1.05897</v>
      </c>
      <c r="AA23">
        <v>27.050637999999999</v>
      </c>
      <c r="AB23">
        <v>0</v>
      </c>
      <c r="AC23">
        <v>0</v>
      </c>
      <c r="AD23">
        <v>0</v>
      </c>
      <c r="AE23">
        <v>15.864191</v>
      </c>
      <c r="AF23">
        <v>8.0683889999999998</v>
      </c>
      <c r="AG23">
        <v>42.360340000000001</v>
      </c>
      <c r="AH23">
        <v>36.467075999999999</v>
      </c>
      <c r="AI23">
        <v>0</v>
      </c>
      <c r="AJ23">
        <v>0</v>
      </c>
      <c r="AK23">
        <v>51.920817999999997</v>
      </c>
      <c r="AL23">
        <v>12.305230999999999</v>
      </c>
      <c r="AM23">
        <v>15.214556999999999</v>
      </c>
      <c r="AN23">
        <v>0.64457600000000004</v>
      </c>
      <c r="AO23">
        <v>0</v>
      </c>
      <c r="AP23">
        <v>0</v>
      </c>
      <c r="AQ23">
        <v>6.1863099999999998</v>
      </c>
      <c r="AR23">
        <v>34.010266000000001</v>
      </c>
      <c r="AS23">
        <v>30.707609999999999</v>
      </c>
      <c r="AT23">
        <v>14.440500999999999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2149.0310300000006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360.33861000000002</v>
      </c>
      <c r="L24">
        <v>378.971765</v>
      </c>
      <c r="M24">
        <v>88.568399999999997</v>
      </c>
      <c r="N24">
        <v>113.71893799999999</v>
      </c>
      <c r="O24">
        <v>119.052897</v>
      </c>
      <c r="P24">
        <v>132.49158800000001</v>
      </c>
      <c r="Q24">
        <v>10.503057</v>
      </c>
      <c r="R24">
        <v>32.512689000000002</v>
      </c>
      <c r="S24">
        <v>25.405749</v>
      </c>
      <c r="T24">
        <v>0</v>
      </c>
      <c r="U24">
        <v>403.149879</v>
      </c>
      <c r="V24">
        <v>13.718475</v>
      </c>
      <c r="W24">
        <v>44.668393999999999</v>
      </c>
      <c r="X24">
        <v>141.768068</v>
      </c>
      <c r="Y24">
        <v>0</v>
      </c>
      <c r="Z24">
        <v>1.05897</v>
      </c>
      <c r="AA24">
        <v>40.575957000000002</v>
      </c>
      <c r="AB24">
        <v>3.2081979999999999</v>
      </c>
      <c r="AC24">
        <v>0</v>
      </c>
      <c r="AD24">
        <v>0</v>
      </c>
      <c r="AE24">
        <v>15.864191</v>
      </c>
      <c r="AF24">
        <v>8.0683889999999998</v>
      </c>
      <c r="AG24">
        <v>42.360340000000001</v>
      </c>
      <c r="AH24">
        <v>36.467075999999999</v>
      </c>
      <c r="AI24">
        <v>0</v>
      </c>
      <c r="AJ24">
        <v>0</v>
      </c>
      <c r="AK24">
        <v>51.920817999999997</v>
      </c>
      <c r="AL24">
        <v>12.305230999999999</v>
      </c>
      <c r="AM24">
        <v>15.214556999999999</v>
      </c>
      <c r="AN24">
        <v>0.64457600000000004</v>
      </c>
      <c r="AO24">
        <v>0</v>
      </c>
      <c r="AP24">
        <v>0</v>
      </c>
      <c r="AQ24">
        <v>12.43327</v>
      </c>
      <c r="AR24">
        <v>34.010266000000001</v>
      </c>
      <c r="AS24">
        <v>30.707609999999999</v>
      </c>
      <c r="AT24">
        <v>14.440500999999999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2184.1484589999995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389.34451100000001</v>
      </c>
      <c r="L25">
        <v>378.971765</v>
      </c>
      <c r="M25">
        <v>88.568399999999997</v>
      </c>
      <c r="N25">
        <v>113.71893799999999</v>
      </c>
      <c r="O25">
        <v>119.052897</v>
      </c>
      <c r="P25">
        <v>132.49158800000001</v>
      </c>
      <c r="Q25">
        <v>10.503057</v>
      </c>
      <c r="R25">
        <v>39.581510999999999</v>
      </c>
      <c r="S25">
        <v>25.405749</v>
      </c>
      <c r="T25">
        <v>0</v>
      </c>
      <c r="U25">
        <v>403.149879</v>
      </c>
      <c r="V25">
        <v>13.718475</v>
      </c>
      <c r="W25">
        <v>44.668393999999999</v>
      </c>
      <c r="X25">
        <v>141.768068</v>
      </c>
      <c r="Y25">
        <v>0</v>
      </c>
      <c r="Z25">
        <v>1.05897</v>
      </c>
      <c r="AA25">
        <v>40.575957000000002</v>
      </c>
      <c r="AB25">
        <v>12.678798</v>
      </c>
      <c r="AC25">
        <v>0</v>
      </c>
      <c r="AD25">
        <v>0</v>
      </c>
      <c r="AE25">
        <v>15.864191</v>
      </c>
      <c r="AF25">
        <v>8.0683889999999998</v>
      </c>
      <c r="AG25">
        <v>42.360340000000001</v>
      </c>
      <c r="AH25">
        <v>36.467075999999999</v>
      </c>
      <c r="AI25">
        <v>0</v>
      </c>
      <c r="AJ25">
        <v>0</v>
      </c>
      <c r="AK25">
        <v>51.920817999999997</v>
      </c>
      <c r="AL25">
        <v>12.305230999999999</v>
      </c>
      <c r="AM25">
        <v>15.214556999999999</v>
      </c>
      <c r="AN25">
        <v>0.64457600000000004</v>
      </c>
      <c r="AO25">
        <v>0</v>
      </c>
      <c r="AP25">
        <v>0</v>
      </c>
      <c r="AQ25">
        <v>24.866541000000002</v>
      </c>
      <c r="AR25">
        <v>34.010266000000001</v>
      </c>
      <c r="AS25">
        <v>30.707609999999999</v>
      </c>
      <c r="AT25">
        <v>14.440500999999999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2242.1270529999997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448.64420200000001</v>
      </c>
      <c r="L26">
        <v>378.971765</v>
      </c>
      <c r="M26">
        <v>88.568399999999997</v>
      </c>
      <c r="N26">
        <v>113.71893799999999</v>
      </c>
      <c r="O26">
        <v>119.052897</v>
      </c>
      <c r="P26">
        <v>132.49158800000001</v>
      </c>
      <c r="Q26">
        <v>10.503057</v>
      </c>
      <c r="R26">
        <v>40.808948999999998</v>
      </c>
      <c r="S26">
        <v>25.405749</v>
      </c>
      <c r="T26">
        <v>0</v>
      </c>
      <c r="U26">
        <v>403.149879</v>
      </c>
      <c r="V26">
        <v>13.718475</v>
      </c>
      <c r="W26">
        <v>44.668393999999999</v>
      </c>
      <c r="X26">
        <v>141.768068</v>
      </c>
      <c r="Y26">
        <v>0</v>
      </c>
      <c r="Z26">
        <v>1.05897</v>
      </c>
      <c r="AA26">
        <v>40.575957000000002</v>
      </c>
      <c r="AB26">
        <v>12.678798</v>
      </c>
      <c r="AC26">
        <v>9.3168570000000006</v>
      </c>
      <c r="AD26">
        <v>0</v>
      </c>
      <c r="AE26">
        <v>15.864191</v>
      </c>
      <c r="AF26">
        <v>8.0683889999999998</v>
      </c>
      <c r="AG26">
        <v>42.360340000000001</v>
      </c>
      <c r="AH26">
        <v>54.700614000000002</v>
      </c>
      <c r="AI26">
        <v>0</v>
      </c>
      <c r="AJ26">
        <v>0</v>
      </c>
      <c r="AK26">
        <v>51.920817999999997</v>
      </c>
      <c r="AL26">
        <v>12.305230999999999</v>
      </c>
      <c r="AM26">
        <v>15.214556999999999</v>
      </c>
      <c r="AN26">
        <v>0.64457600000000004</v>
      </c>
      <c r="AO26">
        <v>0</v>
      </c>
      <c r="AP26">
        <v>0</v>
      </c>
      <c r="AQ26">
        <v>24.866541000000002</v>
      </c>
      <c r="AR26">
        <v>40.387189999999997</v>
      </c>
      <c r="AS26">
        <v>30.707609999999999</v>
      </c>
      <c r="AT26">
        <v>14.440500999999999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2336.5815009999997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510.549802</v>
      </c>
      <c r="L27">
        <v>428.06946499999998</v>
      </c>
      <c r="M27">
        <v>88.568399999999997</v>
      </c>
      <c r="N27">
        <v>113.71893799999999</v>
      </c>
      <c r="O27">
        <v>119.052897</v>
      </c>
      <c r="P27">
        <v>132.49158800000001</v>
      </c>
      <c r="Q27">
        <v>10.503057</v>
      </c>
      <c r="R27">
        <v>35.220187000000003</v>
      </c>
      <c r="S27">
        <v>19.341124000000001</v>
      </c>
      <c r="T27">
        <v>0</v>
      </c>
      <c r="U27">
        <v>379.06312500000001</v>
      </c>
      <c r="V27">
        <v>12.879097</v>
      </c>
      <c r="W27">
        <v>38.531585999999997</v>
      </c>
      <c r="X27">
        <v>141.768068</v>
      </c>
      <c r="Y27">
        <v>0</v>
      </c>
      <c r="Z27">
        <v>6.2775740000000004</v>
      </c>
      <c r="AA27">
        <v>40.575957000000002</v>
      </c>
      <c r="AB27">
        <v>25.357595</v>
      </c>
      <c r="AC27">
        <v>18.633713</v>
      </c>
      <c r="AD27">
        <v>0</v>
      </c>
      <c r="AE27">
        <v>15.864191</v>
      </c>
      <c r="AF27">
        <v>16.136776999999999</v>
      </c>
      <c r="AG27">
        <v>42.360340000000001</v>
      </c>
      <c r="AH27">
        <v>54.700614000000002</v>
      </c>
      <c r="AI27">
        <v>0</v>
      </c>
      <c r="AJ27">
        <v>0</v>
      </c>
      <c r="AK27">
        <v>51.920817999999997</v>
      </c>
      <c r="AL27">
        <v>14.542546</v>
      </c>
      <c r="AM27">
        <v>15.214556999999999</v>
      </c>
      <c r="AN27">
        <v>0.64457600000000004</v>
      </c>
      <c r="AO27">
        <v>0</v>
      </c>
      <c r="AP27">
        <v>0</v>
      </c>
      <c r="AQ27">
        <v>37.299812000000003</v>
      </c>
      <c r="AR27">
        <v>40.387189999999997</v>
      </c>
      <c r="AS27">
        <v>30.707609999999999</v>
      </c>
      <c r="AT27">
        <v>14.440500999999999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2454.8217050000007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572.90704400000004</v>
      </c>
      <c r="L28">
        <v>495.23694799999998</v>
      </c>
      <c r="M28">
        <v>88.568399999999997</v>
      </c>
      <c r="N28">
        <v>113.71893799999999</v>
      </c>
      <c r="O28">
        <v>119.052897</v>
      </c>
      <c r="P28">
        <v>132.49158800000001</v>
      </c>
      <c r="Q28">
        <v>10.503057</v>
      </c>
      <c r="R28">
        <v>35.220187000000003</v>
      </c>
      <c r="S28">
        <v>19.341124000000001</v>
      </c>
      <c r="T28">
        <v>0</v>
      </c>
      <c r="U28">
        <v>357.40237500000001</v>
      </c>
      <c r="V28">
        <v>12.879097</v>
      </c>
      <c r="W28">
        <v>44.668393999999999</v>
      </c>
      <c r="X28">
        <v>141.768068</v>
      </c>
      <c r="Y28">
        <v>0</v>
      </c>
      <c r="Z28">
        <v>18.832722</v>
      </c>
      <c r="AA28">
        <v>40.575957000000002</v>
      </c>
      <c r="AB28">
        <v>38.036392999999997</v>
      </c>
      <c r="AC28">
        <v>27.978764999999999</v>
      </c>
      <c r="AD28">
        <v>0</v>
      </c>
      <c r="AE28">
        <v>31.728382</v>
      </c>
      <c r="AF28">
        <v>23.730554999999999</v>
      </c>
      <c r="AG28">
        <v>42.360340000000001</v>
      </c>
      <c r="AH28">
        <v>90.073678000000001</v>
      </c>
      <c r="AI28">
        <v>0</v>
      </c>
      <c r="AJ28">
        <v>0</v>
      </c>
      <c r="AK28">
        <v>51.920817999999997</v>
      </c>
      <c r="AL28">
        <v>51.458240000000004</v>
      </c>
      <c r="AM28">
        <v>15.214556999999999</v>
      </c>
      <c r="AN28">
        <v>0.64457600000000004</v>
      </c>
      <c r="AO28">
        <v>0</v>
      </c>
      <c r="AP28">
        <v>0</v>
      </c>
      <c r="AQ28">
        <v>49.733082000000003</v>
      </c>
      <c r="AR28">
        <v>34.010266000000001</v>
      </c>
      <c r="AS28">
        <v>30.707609999999999</v>
      </c>
      <c r="AT28">
        <v>14.440500999999999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2705.2045590000002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578.77475900000002</v>
      </c>
      <c r="L29">
        <v>563.81016499999998</v>
      </c>
      <c r="M29">
        <v>88.568399999999997</v>
      </c>
      <c r="N29">
        <v>113.71893799999999</v>
      </c>
      <c r="O29">
        <v>119.052897</v>
      </c>
      <c r="P29">
        <v>132.49158800000001</v>
      </c>
      <c r="Q29">
        <v>10.503057</v>
      </c>
      <c r="R29">
        <v>35.220187000000003</v>
      </c>
      <c r="S29">
        <v>21.603466999999998</v>
      </c>
      <c r="T29">
        <v>0</v>
      </c>
      <c r="U29">
        <v>335.95823200000001</v>
      </c>
      <c r="V29">
        <v>12.879097</v>
      </c>
      <c r="W29">
        <v>38.531585999999997</v>
      </c>
      <c r="X29">
        <v>141.768068</v>
      </c>
      <c r="Y29">
        <v>0</v>
      </c>
      <c r="Z29">
        <v>18.832722</v>
      </c>
      <c r="AA29">
        <v>40.575957000000002</v>
      </c>
      <c r="AB29">
        <v>38.036392999999997</v>
      </c>
      <c r="AC29">
        <v>27.978764999999999</v>
      </c>
      <c r="AD29">
        <v>0</v>
      </c>
      <c r="AE29">
        <v>31.728382</v>
      </c>
      <c r="AF29">
        <v>23.730554999999999</v>
      </c>
      <c r="AG29">
        <v>42.360340000000001</v>
      </c>
      <c r="AH29">
        <v>90.073678000000001</v>
      </c>
      <c r="AI29">
        <v>0</v>
      </c>
      <c r="AJ29">
        <v>0</v>
      </c>
      <c r="AK29">
        <v>51.920817999999997</v>
      </c>
      <c r="AL29">
        <v>51.458240000000004</v>
      </c>
      <c r="AM29">
        <v>15.214556999999999</v>
      </c>
      <c r="AN29">
        <v>0.64457600000000004</v>
      </c>
      <c r="AO29">
        <v>0</v>
      </c>
      <c r="AP29">
        <v>0</v>
      </c>
      <c r="AQ29">
        <v>49.733082000000003</v>
      </c>
      <c r="AR29">
        <v>34.010266000000001</v>
      </c>
      <c r="AS29">
        <v>30.707609999999999</v>
      </c>
      <c r="AT29">
        <v>14.440500999999999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2754.3268829999993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582.63422300000002</v>
      </c>
      <c r="L30">
        <v>628.787601</v>
      </c>
      <c r="M30">
        <v>88.568399999999997</v>
      </c>
      <c r="N30">
        <v>113.71893799999999</v>
      </c>
      <c r="O30">
        <v>119.052897</v>
      </c>
      <c r="P30">
        <v>132.49158800000001</v>
      </c>
      <c r="Q30">
        <v>10.503057</v>
      </c>
      <c r="R30">
        <v>40.808948999999998</v>
      </c>
      <c r="S30">
        <v>25.405749</v>
      </c>
      <c r="T30">
        <v>0</v>
      </c>
      <c r="U30">
        <v>335.95823200000001</v>
      </c>
      <c r="V30">
        <v>13.718475</v>
      </c>
      <c r="W30">
        <v>44.668393999999999</v>
      </c>
      <c r="X30">
        <v>141.768068</v>
      </c>
      <c r="Y30">
        <v>0</v>
      </c>
      <c r="Z30">
        <v>18.832722</v>
      </c>
      <c r="AA30">
        <v>40.575957000000002</v>
      </c>
      <c r="AB30">
        <v>38.036392999999997</v>
      </c>
      <c r="AC30">
        <v>27.978764999999999</v>
      </c>
      <c r="AD30">
        <v>0</v>
      </c>
      <c r="AE30">
        <v>31.728382</v>
      </c>
      <c r="AF30">
        <v>23.730554999999999</v>
      </c>
      <c r="AG30">
        <v>42.360340000000001</v>
      </c>
      <c r="AH30">
        <v>90.073678000000001</v>
      </c>
      <c r="AI30">
        <v>0</v>
      </c>
      <c r="AJ30">
        <v>0</v>
      </c>
      <c r="AK30">
        <v>51.920817999999997</v>
      </c>
      <c r="AL30">
        <v>51.458240000000004</v>
      </c>
      <c r="AM30">
        <v>15.214556999999999</v>
      </c>
      <c r="AN30">
        <v>0.64457600000000004</v>
      </c>
      <c r="AO30">
        <v>0</v>
      </c>
      <c r="AP30">
        <v>0</v>
      </c>
      <c r="AQ30">
        <v>49.733082000000003</v>
      </c>
      <c r="AR30">
        <v>34.010266000000001</v>
      </c>
      <c r="AS30">
        <v>30.707609999999999</v>
      </c>
      <c r="AT30">
        <v>14.440500999999999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2839.5310130000003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641.29126399999996</v>
      </c>
      <c r="L31">
        <v>628.30856200000005</v>
      </c>
      <c r="M31">
        <v>88.568399999999997</v>
      </c>
      <c r="N31">
        <v>113.71893799999999</v>
      </c>
      <c r="O31">
        <v>119.052897</v>
      </c>
      <c r="P31">
        <v>134.111231</v>
      </c>
      <c r="Q31">
        <v>10.503057</v>
      </c>
      <c r="R31">
        <v>40.808948999999998</v>
      </c>
      <c r="S31">
        <v>25.405749</v>
      </c>
      <c r="T31">
        <v>0</v>
      </c>
      <c r="U31">
        <v>335.95823200000001</v>
      </c>
      <c r="V31">
        <v>13.718475</v>
      </c>
      <c r="W31">
        <v>44.668393999999999</v>
      </c>
      <c r="X31">
        <v>141.768068</v>
      </c>
      <c r="Y31">
        <v>0</v>
      </c>
      <c r="Z31">
        <v>18.832722</v>
      </c>
      <c r="AA31">
        <v>40.575957000000002</v>
      </c>
      <c r="AB31">
        <v>38.036392999999997</v>
      </c>
      <c r="AC31">
        <v>27.978764999999999</v>
      </c>
      <c r="AD31">
        <v>0</v>
      </c>
      <c r="AE31">
        <v>31.728382</v>
      </c>
      <c r="AF31">
        <v>23.730554999999999</v>
      </c>
      <c r="AG31">
        <v>42.360340000000001</v>
      </c>
      <c r="AH31">
        <v>90.073678000000001</v>
      </c>
      <c r="AI31">
        <v>0</v>
      </c>
      <c r="AJ31">
        <v>0</v>
      </c>
      <c r="AK31">
        <v>51.920817999999997</v>
      </c>
      <c r="AL31">
        <v>51.458240000000004</v>
      </c>
      <c r="AM31">
        <v>15.214556999999999</v>
      </c>
      <c r="AN31">
        <v>0.64457600000000004</v>
      </c>
      <c r="AO31">
        <v>0</v>
      </c>
      <c r="AP31">
        <v>0</v>
      </c>
      <c r="AQ31">
        <v>49.733082000000003</v>
      </c>
      <c r="AR31">
        <v>34.010266000000001</v>
      </c>
      <c r="AS31">
        <v>31.339582</v>
      </c>
      <c r="AT31">
        <v>14.440500999999999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2899.96063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653.85207300000002</v>
      </c>
      <c r="L32">
        <v>628.30856200000005</v>
      </c>
      <c r="M32">
        <v>88.568399999999997</v>
      </c>
      <c r="N32">
        <v>113.71893799999999</v>
      </c>
      <c r="O32">
        <v>119.052897</v>
      </c>
      <c r="P32">
        <v>134.11373699999999</v>
      </c>
      <c r="Q32">
        <v>10.503057</v>
      </c>
      <c r="R32">
        <v>40.808948999999998</v>
      </c>
      <c r="S32">
        <v>25.405749</v>
      </c>
      <c r="T32">
        <v>0</v>
      </c>
      <c r="U32">
        <v>335.95823200000001</v>
      </c>
      <c r="V32">
        <v>13.718475</v>
      </c>
      <c r="W32">
        <v>44.668393999999999</v>
      </c>
      <c r="X32">
        <v>142.01329200000001</v>
      </c>
      <c r="Y32">
        <v>0</v>
      </c>
      <c r="Z32">
        <v>18.832722</v>
      </c>
      <c r="AA32">
        <v>40.575957000000002</v>
      </c>
      <c r="AB32">
        <v>38.036392999999997</v>
      </c>
      <c r="AC32">
        <v>27.978764999999999</v>
      </c>
      <c r="AD32">
        <v>0</v>
      </c>
      <c r="AE32">
        <v>31.728382</v>
      </c>
      <c r="AF32">
        <v>23.730554999999999</v>
      </c>
      <c r="AG32">
        <v>42.360340000000001</v>
      </c>
      <c r="AH32">
        <v>90.073678000000001</v>
      </c>
      <c r="AI32">
        <v>0</v>
      </c>
      <c r="AJ32">
        <v>0</v>
      </c>
      <c r="AK32">
        <v>51.920817999999997</v>
      </c>
      <c r="AL32">
        <v>51.458240000000004</v>
      </c>
      <c r="AM32">
        <v>15.214556999999999</v>
      </c>
      <c r="AN32">
        <v>0.64457600000000004</v>
      </c>
      <c r="AO32">
        <v>0</v>
      </c>
      <c r="AP32">
        <v>0</v>
      </c>
      <c r="AQ32">
        <v>49.733082000000003</v>
      </c>
      <c r="AR32">
        <v>34.010266000000001</v>
      </c>
      <c r="AS32">
        <v>31.339582</v>
      </c>
      <c r="AT32">
        <v>14.440500999999999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2912.7691690000006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653.85207300000002</v>
      </c>
      <c r="L33">
        <v>628.30856200000005</v>
      </c>
      <c r="M33">
        <v>88.568399999999997</v>
      </c>
      <c r="N33">
        <v>113.71893799999999</v>
      </c>
      <c r="O33">
        <v>119.052897</v>
      </c>
      <c r="P33">
        <v>134.11373699999999</v>
      </c>
      <c r="Q33">
        <v>10.503057</v>
      </c>
      <c r="R33">
        <v>40.808948999999998</v>
      </c>
      <c r="S33">
        <v>25.405749</v>
      </c>
      <c r="T33">
        <v>0</v>
      </c>
      <c r="U33">
        <v>335.95823200000001</v>
      </c>
      <c r="V33">
        <v>13.718475</v>
      </c>
      <c r="W33">
        <v>44.668393999999999</v>
      </c>
      <c r="X33">
        <v>142.01329200000001</v>
      </c>
      <c r="Y33">
        <v>0</v>
      </c>
      <c r="Z33">
        <v>18.832722</v>
      </c>
      <c r="AA33">
        <v>40.575957000000002</v>
      </c>
      <c r="AB33">
        <v>38.036392999999997</v>
      </c>
      <c r="AC33">
        <v>27.978764999999999</v>
      </c>
      <c r="AD33">
        <v>0</v>
      </c>
      <c r="AE33">
        <v>31.728382</v>
      </c>
      <c r="AF33">
        <v>23.730554999999999</v>
      </c>
      <c r="AG33">
        <v>42.360340000000001</v>
      </c>
      <c r="AH33">
        <v>90.073678000000001</v>
      </c>
      <c r="AI33">
        <v>0</v>
      </c>
      <c r="AJ33">
        <v>0</v>
      </c>
      <c r="AK33">
        <v>51.920817999999997</v>
      </c>
      <c r="AL33">
        <v>51.458240000000004</v>
      </c>
      <c r="AM33">
        <v>15.214556999999999</v>
      </c>
      <c r="AN33">
        <v>0.64457600000000004</v>
      </c>
      <c r="AO33">
        <v>0</v>
      </c>
      <c r="AP33">
        <v>0</v>
      </c>
      <c r="AQ33">
        <v>49.733082000000003</v>
      </c>
      <c r="AR33">
        <v>40.387189999999997</v>
      </c>
      <c r="AS33">
        <v>31.339582</v>
      </c>
      <c r="AT33">
        <v>14.440500999999999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2919.1460930000003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653.85207300000002</v>
      </c>
      <c r="L34">
        <v>628.30856200000005</v>
      </c>
      <c r="M34">
        <v>88.568399999999997</v>
      </c>
      <c r="N34">
        <v>113.71893799999999</v>
      </c>
      <c r="O34">
        <v>119.052897</v>
      </c>
      <c r="P34">
        <v>134.11373699999999</v>
      </c>
      <c r="Q34">
        <v>10.503057</v>
      </c>
      <c r="R34">
        <v>40.808948999999998</v>
      </c>
      <c r="S34">
        <v>25.405749</v>
      </c>
      <c r="T34">
        <v>0</v>
      </c>
      <c r="U34">
        <v>335.95823200000001</v>
      </c>
      <c r="V34">
        <v>13.718475</v>
      </c>
      <c r="W34">
        <v>44.668393999999999</v>
      </c>
      <c r="X34">
        <v>142.01329200000001</v>
      </c>
      <c r="Y34">
        <v>0</v>
      </c>
      <c r="Z34">
        <v>6.2775740000000004</v>
      </c>
      <c r="AA34">
        <v>40.575957000000002</v>
      </c>
      <c r="AB34">
        <v>38.036392999999997</v>
      </c>
      <c r="AC34">
        <v>9.3168570000000006</v>
      </c>
      <c r="AD34">
        <v>0</v>
      </c>
      <c r="AE34">
        <v>15.864191</v>
      </c>
      <c r="AF34">
        <v>16.136776999999999</v>
      </c>
      <c r="AG34">
        <v>42.360340000000001</v>
      </c>
      <c r="AH34">
        <v>54.700614000000002</v>
      </c>
      <c r="AI34">
        <v>0</v>
      </c>
      <c r="AJ34">
        <v>0</v>
      </c>
      <c r="AK34">
        <v>51.920817999999997</v>
      </c>
      <c r="AL34">
        <v>14.542546</v>
      </c>
      <c r="AM34">
        <v>15.214556999999999</v>
      </c>
      <c r="AN34">
        <v>0.64457600000000004</v>
      </c>
      <c r="AO34">
        <v>0</v>
      </c>
      <c r="AP34">
        <v>0</v>
      </c>
      <c r="AQ34">
        <v>37.299812000000003</v>
      </c>
      <c r="AR34">
        <v>40.387189999999997</v>
      </c>
      <c r="AS34">
        <v>31.339582</v>
      </c>
      <c r="AT34">
        <v>14.440500999999999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2779.7490400000006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653.85207300000002</v>
      </c>
      <c r="L35">
        <v>628.30856200000005</v>
      </c>
      <c r="M35">
        <v>88.568399999999997</v>
      </c>
      <c r="N35">
        <v>113.71893799999999</v>
      </c>
      <c r="O35">
        <v>119.052897</v>
      </c>
      <c r="P35">
        <v>134.11373699999999</v>
      </c>
      <c r="Q35">
        <v>10.503057</v>
      </c>
      <c r="R35">
        <v>40.808948999999998</v>
      </c>
      <c r="S35">
        <v>25.405749</v>
      </c>
      <c r="T35">
        <v>0</v>
      </c>
      <c r="U35">
        <v>335.95823200000001</v>
      </c>
      <c r="V35">
        <v>13.718475</v>
      </c>
      <c r="W35">
        <v>44.668393999999999</v>
      </c>
      <c r="X35">
        <v>142.01329200000001</v>
      </c>
      <c r="Y35">
        <v>0</v>
      </c>
      <c r="Z35">
        <v>6.2775740000000004</v>
      </c>
      <c r="AA35">
        <v>27.050637999999999</v>
      </c>
      <c r="AB35">
        <v>25.357595</v>
      </c>
      <c r="AC35">
        <v>0</v>
      </c>
      <c r="AD35">
        <v>0</v>
      </c>
      <c r="AE35">
        <v>15.864191</v>
      </c>
      <c r="AF35">
        <v>8.0683889999999998</v>
      </c>
      <c r="AG35">
        <v>42.360340000000001</v>
      </c>
      <c r="AH35">
        <v>54.700614000000002</v>
      </c>
      <c r="AI35">
        <v>0</v>
      </c>
      <c r="AJ35">
        <v>0</v>
      </c>
      <c r="AK35">
        <v>51.920817999999997</v>
      </c>
      <c r="AL35">
        <v>12.305230999999999</v>
      </c>
      <c r="AM35">
        <v>15.214556999999999</v>
      </c>
      <c r="AN35">
        <v>0.64457600000000004</v>
      </c>
      <c r="AO35">
        <v>0</v>
      </c>
      <c r="AP35">
        <v>0</v>
      </c>
      <c r="AQ35">
        <v>37.299812000000003</v>
      </c>
      <c r="AR35">
        <v>34.010266000000001</v>
      </c>
      <c r="AS35">
        <v>31.339582</v>
      </c>
      <c r="AT35">
        <v>14.440500999999999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2727.5454390000009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653.85207300000002</v>
      </c>
      <c r="L36">
        <v>628.30856200000005</v>
      </c>
      <c r="M36">
        <v>88.568399999999997</v>
      </c>
      <c r="N36">
        <v>113.71893799999999</v>
      </c>
      <c r="O36">
        <v>119.052897</v>
      </c>
      <c r="P36">
        <v>134.11373699999999</v>
      </c>
      <c r="Q36">
        <v>10.503057</v>
      </c>
      <c r="R36">
        <v>40.808948999999998</v>
      </c>
      <c r="S36">
        <v>25.405749</v>
      </c>
      <c r="T36">
        <v>0</v>
      </c>
      <c r="U36">
        <v>335.95823200000001</v>
      </c>
      <c r="V36">
        <v>13.718475</v>
      </c>
      <c r="W36">
        <v>44.668393999999999</v>
      </c>
      <c r="X36">
        <v>142.01329200000001</v>
      </c>
      <c r="Y36">
        <v>0</v>
      </c>
      <c r="Z36">
        <v>6.2775740000000004</v>
      </c>
      <c r="AA36">
        <v>27.050637999999999</v>
      </c>
      <c r="AB36">
        <v>12.576135000000001</v>
      </c>
      <c r="AC36">
        <v>0</v>
      </c>
      <c r="AD36">
        <v>0</v>
      </c>
      <c r="AE36">
        <v>15.864191</v>
      </c>
      <c r="AF36">
        <v>8.0683889999999998</v>
      </c>
      <c r="AG36">
        <v>42.360340000000001</v>
      </c>
      <c r="AH36">
        <v>36.467075999999999</v>
      </c>
      <c r="AI36">
        <v>0</v>
      </c>
      <c r="AJ36">
        <v>0</v>
      </c>
      <c r="AK36">
        <v>51.920817999999997</v>
      </c>
      <c r="AL36">
        <v>12.305230999999999</v>
      </c>
      <c r="AM36">
        <v>15.214556999999999</v>
      </c>
      <c r="AN36">
        <v>0.64457600000000004</v>
      </c>
      <c r="AO36">
        <v>0</v>
      </c>
      <c r="AP36">
        <v>0</v>
      </c>
      <c r="AQ36">
        <v>24.866541000000002</v>
      </c>
      <c r="AR36">
        <v>34.010266000000001</v>
      </c>
      <c r="AS36">
        <v>31.339582</v>
      </c>
      <c r="AT36">
        <v>14.440500999999999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2684.0971700000005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654.14088300000003</v>
      </c>
      <c r="L37">
        <v>628.78750500000001</v>
      </c>
      <c r="M37">
        <v>88.568399999999997</v>
      </c>
      <c r="N37">
        <v>113.71893799999999</v>
      </c>
      <c r="O37">
        <v>119.052897</v>
      </c>
      <c r="P37">
        <v>134.11373699999999</v>
      </c>
      <c r="Q37">
        <v>10.503057</v>
      </c>
      <c r="R37">
        <v>40.808948999999998</v>
      </c>
      <c r="S37">
        <v>25.405749</v>
      </c>
      <c r="T37">
        <v>0</v>
      </c>
      <c r="U37">
        <v>335.95823200000001</v>
      </c>
      <c r="V37">
        <v>13.718475</v>
      </c>
      <c r="W37">
        <v>44.668393999999999</v>
      </c>
      <c r="X37">
        <v>142.01329200000001</v>
      </c>
      <c r="Y37">
        <v>0</v>
      </c>
      <c r="Z37">
        <v>6.2775740000000004</v>
      </c>
      <c r="AA37">
        <v>27.050637999999999</v>
      </c>
      <c r="AB37">
        <v>0</v>
      </c>
      <c r="AC37">
        <v>0</v>
      </c>
      <c r="AD37">
        <v>0</v>
      </c>
      <c r="AE37">
        <v>15.864191</v>
      </c>
      <c r="AF37">
        <v>8.0683889999999998</v>
      </c>
      <c r="AG37">
        <v>42.360340000000001</v>
      </c>
      <c r="AH37">
        <v>18.233537999999999</v>
      </c>
      <c r="AI37">
        <v>0</v>
      </c>
      <c r="AJ37">
        <v>0</v>
      </c>
      <c r="AK37">
        <v>51.920817999999997</v>
      </c>
      <c r="AL37">
        <v>12.305230999999999</v>
      </c>
      <c r="AM37">
        <v>15.214556999999999</v>
      </c>
      <c r="AN37">
        <v>0.64457600000000004</v>
      </c>
      <c r="AO37">
        <v>0</v>
      </c>
      <c r="AP37">
        <v>0</v>
      </c>
      <c r="AQ37">
        <v>24.866541000000002</v>
      </c>
      <c r="AR37">
        <v>34.010266000000001</v>
      </c>
      <c r="AS37">
        <v>30.707609999999999</v>
      </c>
      <c r="AT37">
        <v>14.440500999999999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2653.4232779999998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654.14088300000003</v>
      </c>
      <c r="L38">
        <v>628.78750500000001</v>
      </c>
      <c r="M38">
        <v>88.568399999999997</v>
      </c>
      <c r="N38">
        <v>113.71893799999999</v>
      </c>
      <c r="O38">
        <v>119.052897</v>
      </c>
      <c r="P38">
        <v>134.11373699999999</v>
      </c>
      <c r="Q38">
        <v>10.503057</v>
      </c>
      <c r="R38">
        <v>40.808948999999998</v>
      </c>
      <c r="S38">
        <v>25.405749</v>
      </c>
      <c r="T38">
        <v>0</v>
      </c>
      <c r="U38">
        <v>335.95823200000001</v>
      </c>
      <c r="V38">
        <v>13.718475</v>
      </c>
      <c r="W38">
        <v>44.668393999999999</v>
      </c>
      <c r="X38">
        <v>142.01329200000001</v>
      </c>
      <c r="Y38">
        <v>0</v>
      </c>
      <c r="Z38">
        <v>6.2775740000000004</v>
      </c>
      <c r="AA38">
        <v>13.525319</v>
      </c>
      <c r="AB38">
        <v>0</v>
      </c>
      <c r="AC38">
        <v>0</v>
      </c>
      <c r="AD38">
        <v>0</v>
      </c>
      <c r="AE38">
        <v>15.864191</v>
      </c>
      <c r="AF38">
        <v>8.0683889999999998</v>
      </c>
      <c r="AG38">
        <v>42.360340000000001</v>
      </c>
      <c r="AH38">
        <v>0</v>
      </c>
      <c r="AI38">
        <v>0</v>
      </c>
      <c r="AJ38">
        <v>0</v>
      </c>
      <c r="AK38">
        <v>51.920817999999997</v>
      </c>
      <c r="AL38">
        <v>12.305230999999999</v>
      </c>
      <c r="AM38">
        <v>15.214556999999999</v>
      </c>
      <c r="AN38">
        <v>0.64457600000000004</v>
      </c>
      <c r="AO38">
        <v>0</v>
      </c>
      <c r="AP38">
        <v>0</v>
      </c>
      <c r="AQ38">
        <v>24.563289999999999</v>
      </c>
      <c r="AR38">
        <v>34.010266000000001</v>
      </c>
      <c r="AS38">
        <v>30.707609999999999</v>
      </c>
      <c r="AT38">
        <v>14.440500999999999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2621.3611699999997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654.14088300000003</v>
      </c>
      <c r="L39">
        <v>628.78750500000001</v>
      </c>
      <c r="M39">
        <v>88.568399999999997</v>
      </c>
      <c r="N39">
        <v>113.71893799999999</v>
      </c>
      <c r="O39">
        <v>119.052897</v>
      </c>
      <c r="P39">
        <v>134.11373699999999</v>
      </c>
      <c r="Q39">
        <v>10.503057</v>
      </c>
      <c r="R39">
        <v>40.808948999999998</v>
      </c>
      <c r="S39">
        <v>25.405749</v>
      </c>
      <c r="T39">
        <v>0</v>
      </c>
      <c r="U39">
        <v>335.95823200000001</v>
      </c>
      <c r="V39">
        <v>13.718475</v>
      </c>
      <c r="W39">
        <v>44.668393999999999</v>
      </c>
      <c r="X39">
        <v>142.01329200000001</v>
      </c>
      <c r="Y39">
        <v>0</v>
      </c>
      <c r="Z39">
        <v>6.2775740000000004</v>
      </c>
      <c r="AA39">
        <v>13.525319</v>
      </c>
      <c r="AB39">
        <v>0</v>
      </c>
      <c r="AC39">
        <v>0</v>
      </c>
      <c r="AD39">
        <v>0</v>
      </c>
      <c r="AE39">
        <v>15.864191</v>
      </c>
      <c r="AF39">
        <v>8.0683889999999998</v>
      </c>
      <c r="AG39">
        <v>42.360340000000001</v>
      </c>
      <c r="AH39">
        <v>0</v>
      </c>
      <c r="AI39">
        <v>0</v>
      </c>
      <c r="AJ39">
        <v>0</v>
      </c>
      <c r="AK39">
        <v>51.920817999999997</v>
      </c>
      <c r="AL39">
        <v>12.305230999999999</v>
      </c>
      <c r="AM39">
        <v>15.214556999999999</v>
      </c>
      <c r="AN39">
        <v>0.64457600000000004</v>
      </c>
      <c r="AO39">
        <v>0</v>
      </c>
      <c r="AP39">
        <v>0</v>
      </c>
      <c r="AQ39">
        <v>12.37262</v>
      </c>
      <c r="AR39">
        <v>34.010266000000001</v>
      </c>
      <c r="AS39">
        <v>31.339582</v>
      </c>
      <c r="AT39">
        <v>14.440500999999999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2609.8024719999999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654.14088300000003</v>
      </c>
      <c r="L40">
        <v>628.78750500000001</v>
      </c>
      <c r="M40">
        <v>88.568399999999997</v>
      </c>
      <c r="N40">
        <v>113.71893799999999</v>
      </c>
      <c r="O40">
        <v>119.052897</v>
      </c>
      <c r="P40">
        <v>134.11373699999999</v>
      </c>
      <c r="Q40">
        <v>10.503057</v>
      </c>
      <c r="R40">
        <v>40.808948999999998</v>
      </c>
      <c r="S40">
        <v>25.405749</v>
      </c>
      <c r="T40">
        <v>0</v>
      </c>
      <c r="U40">
        <v>335.95823200000001</v>
      </c>
      <c r="V40">
        <v>13.718475</v>
      </c>
      <c r="W40">
        <v>44.668393999999999</v>
      </c>
      <c r="X40">
        <v>142.01329200000001</v>
      </c>
      <c r="Y40">
        <v>0</v>
      </c>
      <c r="Z40">
        <v>6.2775740000000004</v>
      </c>
      <c r="AA40">
        <v>13.525319</v>
      </c>
      <c r="AB40">
        <v>0</v>
      </c>
      <c r="AC40">
        <v>0</v>
      </c>
      <c r="AD40">
        <v>0</v>
      </c>
      <c r="AE40">
        <v>15.864191</v>
      </c>
      <c r="AF40">
        <v>8.0683889999999998</v>
      </c>
      <c r="AG40">
        <v>42.360340000000001</v>
      </c>
      <c r="AH40">
        <v>0</v>
      </c>
      <c r="AI40">
        <v>0</v>
      </c>
      <c r="AJ40">
        <v>0</v>
      </c>
      <c r="AK40">
        <v>51.920817999999997</v>
      </c>
      <c r="AL40">
        <v>12.305230999999999</v>
      </c>
      <c r="AM40">
        <v>15.214556999999999</v>
      </c>
      <c r="AN40">
        <v>0.64457600000000004</v>
      </c>
      <c r="AO40">
        <v>0</v>
      </c>
      <c r="AP40">
        <v>0</v>
      </c>
      <c r="AQ40">
        <v>12.13002</v>
      </c>
      <c r="AR40">
        <v>34.010266000000001</v>
      </c>
      <c r="AS40">
        <v>31.339582</v>
      </c>
      <c r="AT40">
        <v>14.440500999999999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2609.5598720000003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654.14088300000003</v>
      </c>
      <c r="L41">
        <v>628.78750500000001</v>
      </c>
      <c r="M41">
        <v>88.568399999999997</v>
      </c>
      <c r="N41">
        <v>113.71893799999999</v>
      </c>
      <c r="O41">
        <v>119.052897</v>
      </c>
      <c r="P41">
        <v>134.11373699999999</v>
      </c>
      <c r="Q41">
        <v>10.503057</v>
      </c>
      <c r="R41">
        <v>40.808948999999998</v>
      </c>
      <c r="S41">
        <v>25.405749</v>
      </c>
      <c r="T41">
        <v>0</v>
      </c>
      <c r="U41">
        <v>335.95823200000001</v>
      </c>
      <c r="V41">
        <v>13.718475</v>
      </c>
      <c r="W41">
        <v>44.668393999999999</v>
      </c>
      <c r="X41">
        <v>142.01329200000001</v>
      </c>
      <c r="Y41">
        <v>0</v>
      </c>
      <c r="Z41">
        <v>6.2775740000000004</v>
      </c>
      <c r="AA41">
        <v>13.525319</v>
      </c>
      <c r="AB41">
        <v>0</v>
      </c>
      <c r="AC41">
        <v>0</v>
      </c>
      <c r="AD41">
        <v>0</v>
      </c>
      <c r="AE41">
        <v>15.864191</v>
      </c>
      <c r="AF41">
        <v>8.0683889999999998</v>
      </c>
      <c r="AG41">
        <v>42.360340000000001</v>
      </c>
      <c r="AH41">
        <v>0</v>
      </c>
      <c r="AI41">
        <v>0</v>
      </c>
      <c r="AJ41">
        <v>0</v>
      </c>
      <c r="AK41">
        <v>51.920817999999997</v>
      </c>
      <c r="AL41">
        <v>12.305230999999999</v>
      </c>
      <c r="AM41">
        <v>15.214556999999999</v>
      </c>
      <c r="AN41">
        <v>0.64457600000000004</v>
      </c>
      <c r="AO41">
        <v>0</v>
      </c>
      <c r="AP41">
        <v>0.49328699999999998</v>
      </c>
      <c r="AQ41">
        <v>12.13002</v>
      </c>
      <c r="AR41">
        <v>40.387189999999997</v>
      </c>
      <c r="AS41">
        <v>31.339582</v>
      </c>
      <c r="AT41">
        <v>14.440500999999999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2616.4300829999997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641.358923</v>
      </c>
      <c r="L42">
        <v>628.78750500000001</v>
      </c>
      <c r="M42">
        <v>88.568399999999997</v>
      </c>
      <c r="N42">
        <v>113.71893799999999</v>
      </c>
      <c r="O42">
        <v>119.052897</v>
      </c>
      <c r="P42">
        <v>134.11373699999999</v>
      </c>
      <c r="Q42">
        <v>10.503057</v>
      </c>
      <c r="R42">
        <v>40.808948999999998</v>
      </c>
      <c r="S42">
        <v>25.405749</v>
      </c>
      <c r="T42">
        <v>0</v>
      </c>
      <c r="U42">
        <v>335.95823200000001</v>
      </c>
      <c r="V42">
        <v>13.718475</v>
      </c>
      <c r="W42">
        <v>44.668393999999999</v>
      </c>
      <c r="X42">
        <v>142.01329200000001</v>
      </c>
      <c r="Y42">
        <v>0</v>
      </c>
      <c r="Z42">
        <v>6.2775740000000004</v>
      </c>
      <c r="AA42">
        <v>13.525319</v>
      </c>
      <c r="AB42">
        <v>0</v>
      </c>
      <c r="AC42">
        <v>0</v>
      </c>
      <c r="AD42">
        <v>0</v>
      </c>
      <c r="AE42">
        <v>15.864191</v>
      </c>
      <c r="AF42">
        <v>8.0683889999999998</v>
      </c>
      <c r="AG42">
        <v>42.360340000000001</v>
      </c>
      <c r="AH42">
        <v>0</v>
      </c>
      <c r="AI42">
        <v>0</v>
      </c>
      <c r="AJ42">
        <v>0</v>
      </c>
      <c r="AK42">
        <v>51.920817999999997</v>
      </c>
      <c r="AL42">
        <v>12.305230999999999</v>
      </c>
      <c r="AM42">
        <v>15.214556999999999</v>
      </c>
      <c r="AN42">
        <v>0.64457600000000004</v>
      </c>
      <c r="AO42">
        <v>0</v>
      </c>
      <c r="AP42">
        <v>0.49328699999999998</v>
      </c>
      <c r="AQ42">
        <v>12.13002</v>
      </c>
      <c r="AR42">
        <v>40.387189999999997</v>
      </c>
      <c r="AS42">
        <v>31.339582</v>
      </c>
      <c r="AT42">
        <v>14.440500999999999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2603.6481229999999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591.39527399999997</v>
      </c>
      <c r="L43">
        <v>628.78750500000001</v>
      </c>
      <c r="M43">
        <v>88.568399999999997</v>
      </c>
      <c r="N43">
        <v>113.71893799999999</v>
      </c>
      <c r="O43">
        <v>119.052897</v>
      </c>
      <c r="P43">
        <v>134.11373699999999</v>
      </c>
      <c r="Q43">
        <v>10.503057</v>
      </c>
      <c r="R43">
        <v>40.808948999999998</v>
      </c>
      <c r="S43">
        <v>25.405749</v>
      </c>
      <c r="T43">
        <v>0</v>
      </c>
      <c r="U43">
        <v>335.95823200000001</v>
      </c>
      <c r="V43">
        <v>13.718475</v>
      </c>
      <c r="W43">
        <v>44.668393999999999</v>
      </c>
      <c r="X43">
        <v>142.01329200000001</v>
      </c>
      <c r="Y43">
        <v>0</v>
      </c>
      <c r="Z43">
        <v>6.2775740000000004</v>
      </c>
      <c r="AA43">
        <v>13.525319</v>
      </c>
      <c r="AB43">
        <v>0</v>
      </c>
      <c r="AC43">
        <v>0</v>
      </c>
      <c r="AD43">
        <v>0</v>
      </c>
      <c r="AE43">
        <v>0</v>
      </c>
      <c r="AF43">
        <v>8.0683889999999998</v>
      </c>
      <c r="AG43">
        <v>42.360340000000001</v>
      </c>
      <c r="AH43">
        <v>0</v>
      </c>
      <c r="AI43">
        <v>0</v>
      </c>
      <c r="AJ43">
        <v>0</v>
      </c>
      <c r="AK43">
        <v>51.920817999999997</v>
      </c>
      <c r="AL43">
        <v>12.305230999999999</v>
      </c>
      <c r="AM43">
        <v>15.214556999999999</v>
      </c>
      <c r="AN43">
        <v>0.64457600000000004</v>
      </c>
      <c r="AO43">
        <v>0</v>
      </c>
      <c r="AP43">
        <v>0.49328699999999998</v>
      </c>
      <c r="AQ43">
        <v>0</v>
      </c>
      <c r="AR43">
        <v>35.073086000000004</v>
      </c>
      <c r="AS43">
        <v>31.339582</v>
      </c>
      <c r="AT43">
        <v>14.440500999999999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2520.3761589999995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572.14127399999995</v>
      </c>
      <c r="L44">
        <v>628.78750500000001</v>
      </c>
      <c r="M44">
        <v>88.568399999999997</v>
      </c>
      <c r="N44">
        <v>113.71893799999999</v>
      </c>
      <c r="O44">
        <v>119.052897</v>
      </c>
      <c r="P44">
        <v>134.11373699999999</v>
      </c>
      <c r="Q44">
        <v>10.503057</v>
      </c>
      <c r="R44">
        <v>40.808948999999998</v>
      </c>
      <c r="S44">
        <v>25.405749</v>
      </c>
      <c r="T44">
        <v>0</v>
      </c>
      <c r="U44">
        <v>335.95823200000001</v>
      </c>
      <c r="V44">
        <v>13.718475</v>
      </c>
      <c r="W44">
        <v>44.668393999999999</v>
      </c>
      <c r="X44">
        <v>142.01329200000001</v>
      </c>
      <c r="Y44">
        <v>0</v>
      </c>
      <c r="Z44">
        <v>6.2775740000000004</v>
      </c>
      <c r="AA44">
        <v>13.525319</v>
      </c>
      <c r="AB44">
        <v>0</v>
      </c>
      <c r="AC44">
        <v>0</v>
      </c>
      <c r="AD44">
        <v>0</v>
      </c>
      <c r="AE44">
        <v>0</v>
      </c>
      <c r="AF44">
        <v>8.0683889999999998</v>
      </c>
      <c r="AG44">
        <v>42.360340000000001</v>
      </c>
      <c r="AH44">
        <v>0</v>
      </c>
      <c r="AI44">
        <v>0</v>
      </c>
      <c r="AJ44">
        <v>0</v>
      </c>
      <c r="AK44">
        <v>51.920817999999997</v>
      </c>
      <c r="AL44">
        <v>12.305230999999999</v>
      </c>
      <c r="AM44">
        <v>15.214556999999999</v>
      </c>
      <c r="AN44">
        <v>0.64457600000000004</v>
      </c>
      <c r="AO44">
        <v>0</v>
      </c>
      <c r="AP44">
        <v>0.49328699999999998</v>
      </c>
      <c r="AQ44">
        <v>0</v>
      </c>
      <c r="AR44">
        <v>35.073086000000004</v>
      </c>
      <c r="AS44">
        <v>31.339582</v>
      </c>
      <c r="AT44">
        <v>14.440500999999999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2501.1221589999996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546.485319</v>
      </c>
      <c r="L45">
        <v>628.787601</v>
      </c>
      <c r="M45">
        <v>88.568399999999997</v>
      </c>
      <c r="N45">
        <v>113.71893799999999</v>
      </c>
      <c r="O45">
        <v>119.052897</v>
      </c>
      <c r="P45">
        <v>134.11373699999999</v>
      </c>
      <c r="Q45">
        <v>10.503057</v>
      </c>
      <c r="R45">
        <v>40.808948999999998</v>
      </c>
      <c r="S45">
        <v>25.405749</v>
      </c>
      <c r="T45">
        <v>0</v>
      </c>
      <c r="U45">
        <v>335.95823200000001</v>
      </c>
      <c r="V45">
        <v>13.718475</v>
      </c>
      <c r="W45">
        <v>44.668393999999999</v>
      </c>
      <c r="X45">
        <v>142.01329200000001</v>
      </c>
      <c r="Y45">
        <v>0</v>
      </c>
      <c r="Z45">
        <v>6.2775740000000004</v>
      </c>
      <c r="AA45">
        <v>13.525319</v>
      </c>
      <c r="AB45">
        <v>0</v>
      </c>
      <c r="AC45">
        <v>0</v>
      </c>
      <c r="AD45">
        <v>0</v>
      </c>
      <c r="AE45">
        <v>0</v>
      </c>
      <c r="AF45">
        <v>8.0683889999999998</v>
      </c>
      <c r="AG45">
        <v>42.360340000000001</v>
      </c>
      <c r="AH45">
        <v>0</v>
      </c>
      <c r="AI45">
        <v>0</v>
      </c>
      <c r="AJ45">
        <v>0</v>
      </c>
      <c r="AK45">
        <v>51.920817999999997</v>
      </c>
      <c r="AL45">
        <v>12.305230999999999</v>
      </c>
      <c r="AM45">
        <v>15.214556999999999</v>
      </c>
      <c r="AN45">
        <v>0.64457600000000004</v>
      </c>
      <c r="AO45">
        <v>0</v>
      </c>
      <c r="AP45">
        <v>0.49328699999999998</v>
      </c>
      <c r="AQ45">
        <v>0</v>
      </c>
      <c r="AR45">
        <v>35.073086000000004</v>
      </c>
      <c r="AS45">
        <v>30.707609999999999</v>
      </c>
      <c r="AT45">
        <v>14.440500999999999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2474.8343279999995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527.26020000000005</v>
      </c>
      <c r="L46">
        <v>628.787601</v>
      </c>
      <c r="M46">
        <v>88.568399999999997</v>
      </c>
      <c r="N46">
        <v>113.71893799999999</v>
      </c>
      <c r="O46">
        <v>119.052897</v>
      </c>
      <c r="P46">
        <v>134.11373699999999</v>
      </c>
      <c r="Q46">
        <v>10.503057</v>
      </c>
      <c r="R46">
        <v>40.808948999999998</v>
      </c>
      <c r="S46">
        <v>25.405749</v>
      </c>
      <c r="T46">
        <v>0</v>
      </c>
      <c r="U46">
        <v>335.95823200000001</v>
      </c>
      <c r="V46">
        <v>13.718475</v>
      </c>
      <c r="W46">
        <v>44.668393999999999</v>
      </c>
      <c r="X46">
        <v>142.01329200000001</v>
      </c>
      <c r="Y46">
        <v>0</v>
      </c>
      <c r="Z46">
        <v>6.2775740000000004</v>
      </c>
      <c r="AA46">
        <v>13.081168</v>
      </c>
      <c r="AB46">
        <v>0</v>
      </c>
      <c r="AC46">
        <v>0</v>
      </c>
      <c r="AD46">
        <v>0</v>
      </c>
      <c r="AE46">
        <v>0</v>
      </c>
      <c r="AF46">
        <v>8.0683889999999998</v>
      </c>
      <c r="AG46">
        <v>42.360340000000001</v>
      </c>
      <c r="AH46">
        <v>0</v>
      </c>
      <c r="AI46">
        <v>0</v>
      </c>
      <c r="AJ46">
        <v>0</v>
      </c>
      <c r="AK46">
        <v>51.920817999999997</v>
      </c>
      <c r="AL46">
        <v>12.305230999999999</v>
      </c>
      <c r="AM46">
        <v>15.214556999999999</v>
      </c>
      <c r="AN46">
        <v>0.64457600000000004</v>
      </c>
      <c r="AO46">
        <v>0</v>
      </c>
      <c r="AP46">
        <v>0.49328699999999998</v>
      </c>
      <c r="AQ46">
        <v>0</v>
      </c>
      <c r="AR46">
        <v>35.073086000000004</v>
      </c>
      <c r="AS46">
        <v>30.707609999999999</v>
      </c>
      <c r="AT46">
        <v>14.440500999999999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2455.165058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523.11192600000004</v>
      </c>
      <c r="L47">
        <v>597.28314799999998</v>
      </c>
      <c r="M47">
        <v>88.568399999999997</v>
      </c>
      <c r="N47">
        <v>113.71893799999999</v>
      </c>
      <c r="O47">
        <v>119.052897</v>
      </c>
      <c r="P47">
        <v>134.11373699999999</v>
      </c>
      <c r="Q47">
        <v>10.503057</v>
      </c>
      <c r="R47">
        <v>40.808948999999998</v>
      </c>
      <c r="S47">
        <v>25.405749</v>
      </c>
      <c r="T47">
        <v>0</v>
      </c>
      <c r="U47">
        <v>335.95823200000001</v>
      </c>
      <c r="V47">
        <v>13.718475</v>
      </c>
      <c r="W47">
        <v>44.668393999999999</v>
      </c>
      <c r="X47">
        <v>142.01329200000001</v>
      </c>
      <c r="Y47">
        <v>0</v>
      </c>
      <c r="Z47">
        <v>6.2775740000000004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8.0683889999999998</v>
      </c>
      <c r="AG47">
        <v>42.360340000000001</v>
      </c>
      <c r="AH47">
        <v>0</v>
      </c>
      <c r="AI47">
        <v>0</v>
      </c>
      <c r="AJ47">
        <v>0</v>
      </c>
      <c r="AK47">
        <v>51.920817999999997</v>
      </c>
      <c r="AL47">
        <v>12.305230999999999</v>
      </c>
      <c r="AM47">
        <v>15.214556999999999</v>
      </c>
      <c r="AN47">
        <v>0.64457600000000004</v>
      </c>
      <c r="AO47">
        <v>0</v>
      </c>
      <c r="AP47">
        <v>0.49328699999999998</v>
      </c>
      <c r="AQ47">
        <v>0</v>
      </c>
      <c r="AR47">
        <v>35.073086000000004</v>
      </c>
      <c r="AS47">
        <v>30.707609999999999</v>
      </c>
      <c r="AT47">
        <v>14.440500999999999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2406.4311629999997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494.26943399999999</v>
      </c>
      <c r="L48">
        <v>560.70054800000003</v>
      </c>
      <c r="M48">
        <v>88.568399999999997</v>
      </c>
      <c r="N48">
        <v>113.71893799999999</v>
      </c>
      <c r="O48">
        <v>119.052897</v>
      </c>
      <c r="P48">
        <v>134.11373699999999</v>
      </c>
      <c r="Q48">
        <v>9.7607189999999999</v>
      </c>
      <c r="R48">
        <v>36.219662</v>
      </c>
      <c r="S48">
        <v>22.803474999999999</v>
      </c>
      <c r="T48">
        <v>0</v>
      </c>
      <c r="U48">
        <v>335.95823200000001</v>
      </c>
      <c r="V48">
        <v>13.718475</v>
      </c>
      <c r="W48">
        <v>44.668393999999999</v>
      </c>
      <c r="X48">
        <v>142.01329200000001</v>
      </c>
      <c r="Y48">
        <v>0</v>
      </c>
      <c r="Z48">
        <v>6.2775740000000004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8.0683889999999998</v>
      </c>
      <c r="AG48">
        <v>42.360340000000001</v>
      </c>
      <c r="AH48">
        <v>0</v>
      </c>
      <c r="AI48">
        <v>0</v>
      </c>
      <c r="AJ48">
        <v>0</v>
      </c>
      <c r="AK48">
        <v>51.920817999999997</v>
      </c>
      <c r="AL48">
        <v>12.305230999999999</v>
      </c>
      <c r="AM48">
        <v>15.214556999999999</v>
      </c>
      <c r="AN48">
        <v>0.64457600000000004</v>
      </c>
      <c r="AO48">
        <v>0</v>
      </c>
      <c r="AP48">
        <v>0.49328699999999998</v>
      </c>
      <c r="AQ48">
        <v>0</v>
      </c>
      <c r="AR48">
        <v>35.073086000000004</v>
      </c>
      <c r="AS48">
        <v>30.707609999999999</v>
      </c>
      <c r="AT48">
        <v>14.440500999999999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2333.0721719999997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473.75138500000003</v>
      </c>
      <c r="L49">
        <v>541.44654800000001</v>
      </c>
      <c r="M49">
        <v>88.568399999999997</v>
      </c>
      <c r="N49">
        <v>113.71893799999999</v>
      </c>
      <c r="O49">
        <v>119.052897</v>
      </c>
      <c r="P49">
        <v>134.11373699999999</v>
      </c>
      <c r="Q49">
        <v>9.7607189999999999</v>
      </c>
      <c r="R49">
        <v>40.419907000000002</v>
      </c>
      <c r="S49">
        <v>22.803474999999999</v>
      </c>
      <c r="T49">
        <v>0</v>
      </c>
      <c r="U49">
        <v>335.95823200000001</v>
      </c>
      <c r="V49">
        <v>13.718475</v>
      </c>
      <c r="W49">
        <v>44.668393999999999</v>
      </c>
      <c r="X49">
        <v>141.768068</v>
      </c>
      <c r="Y49">
        <v>0</v>
      </c>
      <c r="Z49">
        <v>6.2775740000000004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8.0683889999999998</v>
      </c>
      <c r="AG49">
        <v>42.360340000000001</v>
      </c>
      <c r="AH49">
        <v>0</v>
      </c>
      <c r="AI49">
        <v>0</v>
      </c>
      <c r="AJ49">
        <v>0</v>
      </c>
      <c r="AK49">
        <v>51.920817999999997</v>
      </c>
      <c r="AL49">
        <v>24.610462999999999</v>
      </c>
      <c r="AM49">
        <v>15.214556999999999</v>
      </c>
      <c r="AN49">
        <v>0.64457600000000004</v>
      </c>
      <c r="AO49">
        <v>0</v>
      </c>
      <c r="AP49">
        <v>0.49328699999999998</v>
      </c>
      <c r="AQ49">
        <v>0</v>
      </c>
      <c r="AR49">
        <v>35.073086000000004</v>
      </c>
      <c r="AS49">
        <v>30.707609999999999</v>
      </c>
      <c r="AT49">
        <v>14.440500999999999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2309.5603759999999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436.58445</v>
      </c>
      <c r="L50">
        <v>522.19254799999999</v>
      </c>
      <c r="M50">
        <v>88.568399999999997</v>
      </c>
      <c r="N50">
        <v>113.71893799999999</v>
      </c>
      <c r="O50">
        <v>119.052897</v>
      </c>
      <c r="P50">
        <v>134.11373699999999</v>
      </c>
      <c r="Q50">
        <v>9.7607189999999999</v>
      </c>
      <c r="R50">
        <v>40.808948999999998</v>
      </c>
      <c r="S50">
        <v>22.803474999999999</v>
      </c>
      <c r="T50">
        <v>0</v>
      </c>
      <c r="U50">
        <v>335.95823200000001</v>
      </c>
      <c r="V50">
        <v>13.718475</v>
      </c>
      <c r="W50">
        <v>44.668393999999999</v>
      </c>
      <c r="X50">
        <v>141.768068</v>
      </c>
      <c r="Y50">
        <v>0</v>
      </c>
      <c r="Z50">
        <v>6.2775740000000004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8.0683889999999998</v>
      </c>
      <c r="AG50">
        <v>42.360340000000001</v>
      </c>
      <c r="AH50">
        <v>0</v>
      </c>
      <c r="AI50">
        <v>0</v>
      </c>
      <c r="AJ50">
        <v>0</v>
      </c>
      <c r="AK50">
        <v>51.920817999999997</v>
      </c>
      <c r="AL50">
        <v>24.610462999999999</v>
      </c>
      <c r="AM50">
        <v>15.214556999999999</v>
      </c>
      <c r="AN50">
        <v>0.64457600000000004</v>
      </c>
      <c r="AO50">
        <v>0</v>
      </c>
      <c r="AP50">
        <v>0.49328699999999998</v>
      </c>
      <c r="AQ50">
        <v>0</v>
      </c>
      <c r="AR50">
        <v>35.073086000000004</v>
      </c>
      <c r="AS50">
        <v>30.707609999999999</v>
      </c>
      <c r="AT50">
        <v>14.440500999999999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2253.5284829999996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421.58558399999998</v>
      </c>
      <c r="L51">
        <v>487.535348</v>
      </c>
      <c r="M51">
        <v>88.568399999999997</v>
      </c>
      <c r="N51">
        <v>113.71893799999999</v>
      </c>
      <c r="O51">
        <v>119.052897</v>
      </c>
      <c r="P51">
        <v>134.11373699999999</v>
      </c>
      <c r="Q51">
        <v>9.7607189999999999</v>
      </c>
      <c r="R51">
        <v>40.808948999999998</v>
      </c>
      <c r="S51">
        <v>22.803474999999999</v>
      </c>
      <c r="T51">
        <v>0</v>
      </c>
      <c r="U51">
        <v>335.95823200000001</v>
      </c>
      <c r="V51">
        <v>13.718475</v>
      </c>
      <c r="W51">
        <v>44.668393999999999</v>
      </c>
      <c r="X51">
        <v>141.768068</v>
      </c>
      <c r="Y51">
        <v>0</v>
      </c>
      <c r="Z51">
        <v>6.2775740000000004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8.0683889999999998</v>
      </c>
      <c r="AG51">
        <v>42.360340000000001</v>
      </c>
      <c r="AH51">
        <v>0</v>
      </c>
      <c r="AI51">
        <v>0</v>
      </c>
      <c r="AJ51">
        <v>0</v>
      </c>
      <c r="AK51">
        <v>51.920817999999997</v>
      </c>
      <c r="AL51">
        <v>24.610462999999999</v>
      </c>
      <c r="AM51">
        <v>15.214556999999999</v>
      </c>
      <c r="AN51">
        <v>0.64457600000000004</v>
      </c>
      <c r="AO51">
        <v>0</v>
      </c>
      <c r="AP51">
        <v>0.49328699999999998</v>
      </c>
      <c r="AQ51">
        <v>0</v>
      </c>
      <c r="AR51">
        <v>35.073086000000004</v>
      </c>
      <c r="AS51">
        <v>30.707609999999999</v>
      </c>
      <c r="AT51">
        <v>14.440500999999999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2203.8724169999996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361.01249999999999</v>
      </c>
      <c r="L52">
        <v>494.038386</v>
      </c>
      <c r="M52">
        <v>88.568399999999997</v>
      </c>
      <c r="N52">
        <v>113.71893799999999</v>
      </c>
      <c r="O52">
        <v>119.052897</v>
      </c>
      <c r="P52">
        <v>134.11373699999999</v>
      </c>
      <c r="Q52">
        <v>10.503057</v>
      </c>
      <c r="R52">
        <v>40.808948999999998</v>
      </c>
      <c r="S52">
        <v>25.405749</v>
      </c>
      <c r="T52">
        <v>0</v>
      </c>
      <c r="U52">
        <v>335.95823200000001</v>
      </c>
      <c r="V52">
        <v>13.718475</v>
      </c>
      <c r="W52">
        <v>44.668393999999999</v>
      </c>
      <c r="X52">
        <v>141.768068</v>
      </c>
      <c r="Y52">
        <v>0</v>
      </c>
      <c r="Z52">
        <v>6.2775740000000004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8.0683889999999998</v>
      </c>
      <c r="AG52">
        <v>42.360340000000001</v>
      </c>
      <c r="AH52">
        <v>0</v>
      </c>
      <c r="AI52">
        <v>0</v>
      </c>
      <c r="AJ52">
        <v>0</v>
      </c>
      <c r="AK52">
        <v>51.920817999999997</v>
      </c>
      <c r="AL52">
        <v>24.610462999999999</v>
      </c>
      <c r="AM52">
        <v>15.214556999999999</v>
      </c>
      <c r="AN52">
        <v>0.64457600000000004</v>
      </c>
      <c r="AO52">
        <v>0</v>
      </c>
      <c r="AP52">
        <v>0.49328699999999998</v>
      </c>
      <c r="AQ52">
        <v>0</v>
      </c>
      <c r="AR52">
        <v>35.073086000000004</v>
      </c>
      <c r="AS52">
        <v>30.707609999999999</v>
      </c>
      <c r="AT52">
        <v>14.440500999999999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2153.1469829999996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360.0498</v>
      </c>
      <c r="L53">
        <v>426.64938599999999</v>
      </c>
      <c r="M53">
        <v>88.568399999999997</v>
      </c>
      <c r="N53">
        <v>113.71893799999999</v>
      </c>
      <c r="O53">
        <v>119.052897</v>
      </c>
      <c r="P53">
        <v>134.11373699999999</v>
      </c>
      <c r="Q53">
        <v>8.4316150000000007</v>
      </c>
      <c r="R53">
        <v>32.743737000000003</v>
      </c>
      <c r="S53">
        <v>22.169170000000001</v>
      </c>
      <c r="T53">
        <v>0</v>
      </c>
      <c r="U53">
        <v>335.95823200000001</v>
      </c>
      <c r="V53">
        <v>13.718475</v>
      </c>
      <c r="W53">
        <v>44.668393999999999</v>
      </c>
      <c r="X53">
        <v>141.768068</v>
      </c>
      <c r="Y53">
        <v>0</v>
      </c>
      <c r="Z53">
        <v>6.2775740000000004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8.0683889999999998</v>
      </c>
      <c r="AG53">
        <v>42.360340000000001</v>
      </c>
      <c r="AH53">
        <v>0</v>
      </c>
      <c r="AI53">
        <v>0</v>
      </c>
      <c r="AJ53">
        <v>0</v>
      </c>
      <c r="AK53">
        <v>51.920817999999997</v>
      </c>
      <c r="AL53">
        <v>24.610462999999999</v>
      </c>
      <c r="AM53">
        <v>15.214556999999999</v>
      </c>
      <c r="AN53">
        <v>0.64457600000000004</v>
      </c>
      <c r="AO53">
        <v>0</v>
      </c>
      <c r="AP53">
        <v>0.246644</v>
      </c>
      <c r="AQ53">
        <v>0</v>
      </c>
      <c r="AR53">
        <v>35.073086000000004</v>
      </c>
      <c r="AS53">
        <v>30.707609999999999</v>
      </c>
      <c r="AT53">
        <v>14.440500999999999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2071.1754069999997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360.0498</v>
      </c>
      <c r="L54">
        <v>388.14138600000001</v>
      </c>
      <c r="M54">
        <v>88.568399999999997</v>
      </c>
      <c r="N54">
        <v>113.71893799999999</v>
      </c>
      <c r="O54">
        <v>119.052897</v>
      </c>
      <c r="P54">
        <v>134.11373699999999</v>
      </c>
      <c r="Q54">
        <v>8.4316150000000007</v>
      </c>
      <c r="R54">
        <v>32.743737000000003</v>
      </c>
      <c r="S54">
        <v>20.379974000000001</v>
      </c>
      <c r="T54">
        <v>0</v>
      </c>
      <c r="U54">
        <v>335.95823200000001</v>
      </c>
      <c r="V54">
        <v>13.718475</v>
      </c>
      <c r="W54">
        <v>44.668393999999999</v>
      </c>
      <c r="X54">
        <v>141.768068</v>
      </c>
      <c r="Y54">
        <v>0</v>
      </c>
      <c r="Z54">
        <v>6.2775740000000004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8.0683889999999998</v>
      </c>
      <c r="AG54">
        <v>42.360340000000001</v>
      </c>
      <c r="AH54">
        <v>0</v>
      </c>
      <c r="AI54">
        <v>0</v>
      </c>
      <c r="AJ54">
        <v>0</v>
      </c>
      <c r="AK54">
        <v>51.920817999999997</v>
      </c>
      <c r="AL54">
        <v>24.610462999999999</v>
      </c>
      <c r="AM54">
        <v>15.214556999999999</v>
      </c>
      <c r="AN54">
        <v>0.64457600000000004</v>
      </c>
      <c r="AO54">
        <v>0</v>
      </c>
      <c r="AP54">
        <v>0.246644</v>
      </c>
      <c r="AQ54">
        <v>0</v>
      </c>
      <c r="AR54">
        <v>35.073086000000004</v>
      </c>
      <c r="AS54">
        <v>30.707609999999999</v>
      </c>
      <c r="AT54">
        <v>14.440500999999999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2030.8782109999997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360.0498</v>
      </c>
      <c r="L55">
        <v>346.74528600000002</v>
      </c>
      <c r="M55">
        <v>88.568399999999997</v>
      </c>
      <c r="N55">
        <v>113.71893799999999</v>
      </c>
      <c r="O55">
        <v>119.052897</v>
      </c>
      <c r="P55">
        <v>134.11373699999999</v>
      </c>
      <c r="Q55">
        <v>7.6892769999999997</v>
      </c>
      <c r="R55">
        <v>27.992550000000001</v>
      </c>
      <c r="S55">
        <v>19.055171999999999</v>
      </c>
      <c r="T55">
        <v>0</v>
      </c>
      <c r="U55">
        <v>335.95823200000001</v>
      </c>
      <c r="V55">
        <v>13.718475</v>
      </c>
      <c r="W55">
        <v>44.668393999999999</v>
      </c>
      <c r="X55">
        <v>141.768068</v>
      </c>
      <c r="Y55">
        <v>0</v>
      </c>
      <c r="Z55">
        <v>6.2775740000000004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8.0683889999999998</v>
      </c>
      <c r="AG55">
        <v>42.360340000000001</v>
      </c>
      <c r="AH55">
        <v>0</v>
      </c>
      <c r="AI55">
        <v>0</v>
      </c>
      <c r="AJ55">
        <v>0</v>
      </c>
      <c r="AK55">
        <v>51.920817999999997</v>
      </c>
      <c r="AL55">
        <v>24.610462999999999</v>
      </c>
      <c r="AM55">
        <v>15.214556999999999</v>
      </c>
      <c r="AN55">
        <v>0.64457600000000004</v>
      </c>
      <c r="AO55">
        <v>0</v>
      </c>
      <c r="AP55">
        <v>0.246644</v>
      </c>
      <c r="AQ55">
        <v>0</v>
      </c>
      <c r="AR55">
        <v>35.073086000000004</v>
      </c>
      <c r="AS55">
        <v>30.707609999999999</v>
      </c>
      <c r="AT55">
        <v>14.440500999999999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1982.6637839999999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360.0498</v>
      </c>
      <c r="L56">
        <v>346.74528600000002</v>
      </c>
      <c r="M56">
        <v>88.568399999999997</v>
      </c>
      <c r="N56">
        <v>113.71893799999999</v>
      </c>
      <c r="O56">
        <v>119.052897</v>
      </c>
      <c r="P56">
        <v>134.11373699999999</v>
      </c>
      <c r="Q56">
        <v>7.6892769999999997</v>
      </c>
      <c r="R56">
        <v>22.565688000000002</v>
      </c>
      <c r="S56">
        <v>15.639937</v>
      </c>
      <c r="T56">
        <v>0</v>
      </c>
      <c r="U56">
        <v>335.95823200000001</v>
      </c>
      <c r="V56">
        <v>10.165630999999999</v>
      </c>
      <c r="W56">
        <v>29.704685999999999</v>
      </c>
      <c r="X56">
        <v>122.51406799999999</v>
      </c>
      <c r="Y56">
        <v>0</v>
      </c>
      <c r="Z56">
        <v>6.2775740000000004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8.0683889999999998</v>
      </c>
      <c r="AG56">
        <v>42.360340000000001</v>
      </c>
      <c r="AH56">
        <v>0</v>
      </c>
      <c r="AI56">
        <v>0</v>
      </c>
      <c r="AJ56">
        <v>0</v>
      </c>
      <c r="AK56">
        <v>51.920817999999997</v>
      </c>
      <c r="AL56">
        <v>24.610462999999999</v>
      </c>
      <c r="AM56">
        <v>15.214556999999999</v>
      </c>
      <c r="AN56">
        <v>0.64457600000000004</v>
      </c>
      <c r="AO56">
        <v>0</v>
      </c>
      <c r="AP56">
        <v>0.246644</v>
      </c>
      <c r="AQ56">
        <v>0</v>
      </c>
      <c r="AR56">
        <v>35.073086000000004</v>
      </c>
      <c r="AS56">
        <v>30.707609999999999</v>
      </c>
      <c r="AT56">
        <v>14.440500999999999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1936.0511349999997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360.0498</v>
      </c>
      <c r="L57">
        <v>346.74528600000002</v>
      </c>
      <c r="M57">
        <v>88.568399999999997</v>
      </c>
      <c r="N57">
        <v>113.71893799999999</v>
      </c>
      <c r="O57">
        <v>119.052897</v>
      </c>
      <c r="P57">
        <v>134.11373699999999</v>
      </c>
      <c r="Q57">
        <v>7.6892769999999997</v>
      </c>
      <c r="R57">
        <v>22.565688000000002</v>
      </c>
      <c r="S57">
        <v>14.315348999999999</v>
      </c>
      <c r="T57">
        <v>0</v>
      </c>
      <c r="U57">
        <v>335.95823200000001</v>
      </c>
      <c r="V57">
        <v>10.165630999999999</v>
      </c>
      <c r="W57">
        <v>35.842379999999999</v>
      </c>
      <c r="X57">
        <v>141.768068</v>
      </c>
      <c r="Y57">
        <v>0</v>
      </c>
      <c r="Z57">
        <v>6.2775740000000004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8.0683889999999998</v>
      </c>
      <c r="AG57">
        <v>42.360340000000001</v>
      </c>
      <c r="AH57">
        <v>0</v>
      </c>
      <c r="AI57">
        <v>0</v>
      </c>
      <c r="AJ57">
        <v>0</v>
      </c>
      <c r="AK57">
        <v>51.920817999999997</v>
      </c>
      <c r="AL57">
        <v>24.610462999999999</v>
      </c>
      <c r="AM57">
        <v>15.214556999999999</v>
      </c>
      <c r="AN57">
        <v>0.64457600000000004</v>
      </c>
      <c r="AO57">
        <v>0</v>
      </c>
      <c r="AP57">
        <v>6.1660940000000002</v>
      </c>
      <c r="AQ57">
        <v>0</v>
      </c>
      <c r="AR57">
        <v>35.073086000000004</v>
      </c>
      <c r="AS57">
        <v>30.707609999999999</v>
      </c>
      <c r="AT57">
        <v>14.440500999999999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1966.0376909999998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360.0498</v>
      </c>
      <c r="L58">
        <v>346.74528600000002</v>
      </c>
      <c r="M58">
        <v>88.568399999999997</v>
      </c>
      <c r="N58">
        <v>113.71893799999999</v>
      </c>
      <c r="O58">
        <v>119.052897</v>
      </c>
      <c r="P58">
        <v>134.11373699999999</v>
      </c>
      <c r="Q58">
        <v>7.6892769999999997</v>
      </c>
      <c r="R58">
        <v>22.565688000000002</v>
      </c>
      <c r="S58">
        <v>14.315348999999999</v>
      </c>
      <c r="T58">
        <v>0</v>
      </c>
      <c r="U58">
        <v>335.95823200000001</v>
      </c>
      <c r="V58">
        <v>11.005008999999999</v>
      </c>
      <c r="W58">
        <v>35.842379999999999</v>
      </c>
      <c r="X58">
        <v>113.69496599999999</v>
      </c>
      <c r="Y58">
        <v>0</v>
      </c>
      <c r="Z58">
        <v>6.2775740000000004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8.0683889999999998</v>
      </c>
      <c r="AG58">
        <v>42.360340000000001</v>
      </c>
      <c r="AH58">
        <v>0</v>
      </c>
      <c r="AI58">
        <v>0</v>
      </c>
      <c r="AJ58">
        <v>0</v>
      </c>
      <c r="AK58">
        <v>51.920817999999997</v>
      </c>
      <c r="AL58">
        <v>24.610462999999999</v>
      </c>
      <c r="AM58">
        <v>15.214556999999999</v>
      </c>
      <c r="AN58">
        <v>0.64457600000000004</v>
      </c>
      <c r="AO58">
        <v>0</v>
      </c>
      <c r="AP58">
        <v>6.1660940000000002</v>
      </c>
      <c r="AQ58">
        <v>0</v>
      </c>
      <c r="AR58">
        <v>35.073086000000004</v>
      </c>
      <c r="AS58">
        <v>30.707609999999999</v>
      </c>
      <c r="AT58">
        <v>14.440500999999999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1938.8039669999996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360.0498</v>
      </c>
      <c r="L59">
        <v>346.74528600000002</v>
      </c>
      <c r="M59">
        <v>88.568399999999997</v>
      </c>
      <c r="N59">
        <v>113.71893799999999</v>
      </c>
      <c r="O59">
        <v>119.052897</v>
      </c>
      <c r="P59">
        <v>134.11373699999999</v>
      </c>
      <c r="Q59">
        <v>7.6892769999999997</v>
      </c>
      <c r="R59">
        <v>22.565688000000002</v>
      </c>
      <c r="S59">
        <v>14.315348999999999</v>
      </c>
      <c r="T59">
        <v>0</v>
      </c>
      <c r="U59">
        <v>335.95823200000001</v>
      </c>
      <c r="V59">
        <v>11.005008999999999</v>
      </c>
      <c r="W59">
        <v>35.842379999999999</v>
      </c>
      <c r="X59">
        <v>113.69496599999999</v>
      </c>
      <c r="Y59">
        <v>0</v>
      </c>
      <c r="Z59">
        <v>6.2775740000000004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8.0683889999999998</v>
      </c>
      <c r="AG59">
        <v>42.360340000000001</v>
      </c>
      <c r="AH59">
        <v>0</v>
      </c>
      <c r="AI59">
        <v>0</v>
      </c>
      <c r="AJ59">
        <v>0</v>
      </c>
      <c r="AK59">
        <v>51.920817999999997</v>
      </c>
      <c r="AL59">
        <v>24.610462999999999</v>
      </c>
      <c r="AM59">
        <v>15.214556999999999</v>
      </c>
      <c r="AN59">
        <v>0.64457600000000004</v>
      </c>
      <c r="AO59">
        <v>0</v>
      </c>
      <c r="AP59">
        <v>6.1660940000000002</v>
      </c>
      <c r="AQ59">
        <v>0</v>
      </c>
      <c r="AR59">
        <v>35.073086000000004</v>
      </c>
      <c r="AS59">
        <v>30.707609999999999</v>
      </c>
      <c r="AT59">
        <v>14.440500999999999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1938.8039669999996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360.0498</v>
      </c>
      <c r="L60">
        <v>346.74528600000002</v>
      </c>
      <c r="M60">
        <v>60.944301000000003</v>
      </c>
      <c r="N60">
        <v>91.242107000000004</v>
      </c>
      <c r="O60">
        <v>87.310344000000001</v>
      </c>
      <c r="P60">
        <v>134.11373699999999</v>
      </c>
      <c r="Q60">
        <v>7.6892769999999997</v>
      </c>
      <c r="R60">
        <v>22.565688000000002</v>
      </c>
      <c r="S60">
        <v>14.315348999999999</v>
      </c>
      <c r="T60">
        <v>0</v>
      </c>
      <c r="U60">
        <v>335.95823200000001</v>
      </c>
      <c r="V60">
        <v>11.005008999999999</v>
      </c>
      <c r="W60">
        <v>35.842379999999999</v>
      </c>
      <c r="X60">
        <v>113.69496599999999</v>
      </c>
      <c r="Y60">
        <v>0</v>
      </c>
      <c r="Z60">
        <v>6.2775740000000004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8.0683889999999998</v>
      </c>
      <c r="AG60">
        <v>42.360340000000001</v>
      </c>
      <c r="AH60">
        <v>0</v>
      </c>
      <c r="AI60">
        <v>0</v>
      </c>
      <c r="AJ60">
        <v>0</v>
      </c>
      <c r="AK60">
        <v>51.920817999999997</v>
      </c>
      <c r="AL60">
        <v>24.610462999999999</v>
      </c>
      <c r="AM60">
        <v>15.214556999999999</v>
      </c>
      <c r="AN60">
        <v>0.64457600000000004</v>
      </c>
      <c r="AO60">
        <v>0</v>
      </c>
      <c r="AP60">
        <v>6.1660940000000002</v>
      </c>
      <c r="AQ60">
        <v>0</v>
      </c>
      <c r="AR60">
        <v>35.073086000000004</v>
      </c>
      <c r="AS60">
        <v>30.707609999999999</v>
      </c>
      <c r="AT60">
        <v>14.440500999999999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1856.9604839999997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360.0498</v>
      </c>
      <c r="L61">
        <v>346.74528600000002</v>
      </c>
      <c r="M61">
        <v>60.944301000000003</v>
      </c>
      <c r="N61">
        <v>91.242107000000004</v>
      </c>
      <c r="O61">
        <v>87.310344000000001</v>
      </c>
      <c r="P61">
        <v>134.11373699999999</v>
      </c>
      <c r="Q61">
        <v>7.6892769999999997</v>
      </c>
      <c r="R61">
        <v>22.565688000000002</v>
      </c>
      <c r="S61">
        <v>14.315348999999999</v>
      </c>
      <c r="T61">
        <v>0</v>
      </c>
      <c r="U61">
        <v>335.95823200000001</v>
      </c>
      <c r="V61">
        <v>10.165630999999999</v>
      </c>
      <c r="W61">
        <v>35.842379999999999</v>
      </c>
      <c r="X61">
        <v>113.69496599999999</v>
      </c>
      <c r="Y61">
        <v>0</v>
      </c>
      <c r="Z61">
        <v>6.2775740000000004</v>
      </c>
      <c r="AA61">
        <v>0</v>
      </c>
      <c r="AB61">
        <v>0</v>
      </c>
      <c r="AC61">
        <v>0</v>
      </c>
      <c r="AD61">
        <v>0</v>
      </c>
      <c r="AE61">
        <v>15.864191</v>
      </c>
      <c r="AF61">
        <v>8.0683889999999998</v>
      </c>
      <c r="AG61">
        <v>42.360340000000001</v>
      </c>
      <c r="AH61">
        <v>0</v>
      </c>
      <c r="AI61">
        <v>0</v>
      </c>
      <c r="AJ61">
        <v>0</v>
      </c>
      <c r="AK61">
        <v>51.920817999999997</v>
      </c>
      <c r="AL61">
        <v>24.610462999999999</v>
      </c>
      <c r="AM61">
        <v>15.214556999999999</v>
      </c>
      <c r="AN61">
        <v>0.64457600000000004</v>
      </c>
      <c r="AO61">
        <v>0</v>
      </c>
      <c r="AP61">
        <v>0.246644</v>
      </c>
      <c r="AQ61">
        <v>0</v>
      </c>
      <c r="AR61">
        <v>35.073086000000004</v>
      </c>
      <c r="AS61">
        <v>30.707609999999999</v>
      </c>
      <c r="AT61">
        <v>14.440500999999999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1866.0658469999998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360.0498</v>
      </c>
      <c r="L62">
        <v>346.74528600000002</v>
      </c>
      <c r="M62">
        <v>60.944301000000003</v>
      </c>
      <c r="N62">
        <v>91.242107000000004</v>
      </c>
      <c r="O62">
        <v>87.310344000000001</v>
      </c>
      <c r="P62">
        <v>134.11373699999999</v>
      </c>
      <c r="Q62">
        <v>7.6892769999999997</v>
      </c>
      <c r="R62">
        <v>22.565688000000002</v>
      </c>
      <c r="S62">
        <v>14.315348999999999</v>
      </c>
      <c r="T62">
        <v>0</v>
      </c>
      <c r="U62">
        <v>335.95823200000001</v>
      </c>
      <c r="V62">
        <v>10.165630999999999</v>
      </c>
      <c r="W62">
        <v>35.842379999999999</v>
      </c>
      <c r="X62">
        <v>113.69496599999999</v>
      </c>
      <c r="Y62">
        <v>0</v>
      </c>
      <c r="Z62">
        <v>6.2775740000000004</v>
      </c>
      <c r="AA62">
        <v>0</v>
      </c>
      <c r="AB62">
        <v>0</v>
      </c>
      <c r="AC62">
        <v>0</v>
      </c>
      <c r="AD62">
        <v>0</v>
      </c>
      <c r="AE62">
        <v>15.864191</v>
      </c>
      <c r="AF62">
        <v>8.0683889999999998</v>
      </c>
      <c r="AG62">
        <v>42.360340000000001</v>
      </c>
      <c r="AH62">
        <v>0</v>
      </c>
      <c r="AI62">
        <v>0</v>
      </c>
      <c r="AJ62">
        <v>0</v>
      </c>
      <c r="AK62">
        <v>51.920817999999997</v>
      </c>
      <c r="AL62">
        <v>24.610462999999999</v>
      </c>
      <c r="AM62">
        <v>15.214556999999999</v>
      </c>
      <c r="AN62">
        <v>0.64457600000000004</v>
      </c>
      <c r="AO62">
        <v>0</v>
      </c>
      <c r="AP62">
        <v>0.246644</v>
      </c>
      <c r="AQ62">
        <v>12.37262</v>
      </c>
      <c r="AR62">
        <v>35.073086000000004</v>
      </c>
      <c r="AS62">
        <v>30.707609999999999</v>
      </c>
      <c r="AT62">
        <v>14.440500999999999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1878.4384669999999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360.0498</v>
      </c>
      <c r="L63">
        <v>346.74528600000002</v>
      </c>
      <c r="M63">
        <v>60.944301000000003</v>
      </c>
      <c r="N63">
        <v>91.242107000000004</v>
      </c>
      <c r="O63">
        <v>87.310344000000001</v>
      </c>
      <c r="P63">
        <v>134.11373699999999</v>
      </c>
      <c r="Q63">
        <v>7.6892769999999997</v>
      </c>
      <c r="R63">
        <v>22.565688000000002</v>
      </c>
      <c r="S63">
        <v>14.315348999999999</v>
      </c>
      <c r="T63">
        <v>0</v>
      </c>
      <c r="U63">
        <v>335.95823200000001</v>
      </c>
      <c r="V63">
        <v>10.165630999999999</v>
      </c>
      <c r="W63">
        <v>35.842379999999999</v>
      </c>
      <c r="X63">
        <v>113.69496599999999</v>
      </c>
      <c r="Y63">
        <v>0</v>
      </c>
      <c r="Z63">
        <v>6.2775740000000004</v>
      </c>
      <c r="AA63">
        <v>0</v>
      </c>
      <c r="AB63">
        <v>0</v>
      </c>
      <c r="AC63">
        <v>0</v>
      </c>
      <c r="AD63">
        <v>0</v>
      </c>
      <c r="AE63">
        <v>15.864191</v>
      </c>
      <c r="AF63">
        <v>8.0683889999999998</v>
      </c>
      <c r="AG63">
        <v>42.360340000000001</v>
      </c>
      <c r="AH63">
        <v>0</v>
      </c>
      <c r="AI63">
        <v>0</v>
      </c>
      <c r="AJ63">
        <v>0</v>
      </c>
      <c r="AK63">
        <v>51.920817999999997</v>
      </c>
      <c r="AL63">
        <v>24.610462999999999</v>
      </c>
      <c r="AM63">
        <v>15.214556999999999</v>
      </c>
      <c r="AN63">
        <v>0.64457600000000004</v>
      </c>
      <c r="AO63">
        <v>0</v>
      </c>
      <c r="AP63">
        <v>0.246644</v>
      </c>
      <c r="AQ63">
        <v>12.37262</v>
      </c>
      <c r="AR63">
        <v>35.073086000000004</v>
      </c>
      <c r="AS63">
        <v>30.707609999999999</v>
      </c>
      <c r="AT63">
        <v>14.440500999999999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1878.4384669999999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360.0498</v>
      </c>
      <c r="L64">
        <v>346.74528600000002</v>
      </c>
      <c r="M64">
        <v>60.944301000000003</v>
      </c>
      <c r="N64">
        <v>91.242107000000004</v>
      </c>
      <c r="O64">
        <v>87.310344000000001</v>
      </c>
      <c r="P64">
        <v>134.11373699999999</v>
      </c>
      <c r="Q64">
        <v>7.6892769999999997</v>
      </c>
      <c r="R64">
        <v>22.565688000000002</v>
      </c>
      <c r="S64">
        <v>14.315348999999999</v>
      </c>
      <c r="T64">
        <v>0</v>
      </c>
      <c r="U64">
        <v>335.95823200000001</v>
      </c>
      <c r="V64">
        <v>10.165630999999999</v>
      </c>
      <c r="W64">
        <v>35.842379999999999</v>
      </c>
      <c r="X64">
        <v>113.69496599999999</v>
      </c>
      <c r="Y64">
        <v>0</v>
      </c>
      <c r="Z64">
        <v>6.2775740000000004</v>
      </c>
      <c r="AA64">
        <v>0</v>
      </c>
      <c r="AB64">
        <v>0</v>
      </c>
      <c r="AC64">
        <v>0</v>
      </c>
      <c r="AD64">
        <v>0</v>
      </c>
      <c r="AE64">
        <v>15.864191</v>
      </c>
      <c r="AF64">
        <v>8.0683889999999998</v>
      </c>
      <c r="AG64">
        <v>42.360340000000001</v>
      </c>
      <c r="AH64">
        <v>0</v>
      </c>
      <c r="AI64">
        <v>0</v>
      </c>
      <c r="AJ64">
        <v>0</v>
      </c>
      <c r="AK64">
        <v>51.920817999999997</v>
      </c>
      <c r="AL64">
        <v>24.610462999999999</v>
      </c>
      <c r="AM64">
        <v>15.214556999999999</v>
      </c>
      <c r="AN64">
        <v>0.64457600000000004</v>
      </c>
      <c r="AO64">
        <v>0</v>
      </c>
      <c r="AP64">
        <v>0.246644</v>
      </c>
      <c r="AQ64">
        <v>12.37262</v>
      </c>
      <c r="AR64">
        <v>35.073086000000004</v>
      </c>
      <c r="AS64">
        <v>30.707609999999999</v>
      </c>
      <c r="AT64">
        <v>14.440500999999999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1878.4384669999999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360.0498</v>
      </c>
      <c r="L65">
        <v>346.74528600000002</v>
      </c>
      <c r="M65">
        <v>60.944301000000003</v>
      </c>
      <c r="N65">
        <v>91.242107000000004</v>
      </c>
      <c r="O65">
        <v>87.310344000000001</v>
      </c>
      <c r="P65">
        <v>134.11373699999999</v>
      </c>
      <c r="Q65">
        <v>7.6892769999999997</v>
      </c>
      <c r="R65">
        <v>27.154975</v>
      </c>
      <c r="S65">
        <v>14.315348999999999</v>
      </c>
      <c r="T65">
        <v>0</v>
      </c>
      <c r="U65">
        <v>335.95823200000001</v>
      </c>
      <c r="V65">
        <v>9.8021150000000006</v>
      </c>
      <c r="W65">
        <v>35.842379999999999</v>
      </c>
      <c r="X65">
        <v>113.69496599999999</v>
      </c>
      <c r="Y65">
        <v>0</v>
      </c>
      <c r="Z65">
        <v>6.2775740000000004</v>
      </c>
      <c r="AA65">
        <v>0</v>
      </c>
      <c r="AB65">
        <v>0</v>
      </c>
      <c r="AC65">
        <v>0</v>
      </c>
      <c r="AD65">
        <v>0</v>
      </c>
      <c r="AE65">
        <v>15.864191</v>
      </c>
      <c r="AF65">
        <v>8.0683889999999998</v>
      </c>
      <c r="AG65">
        <v>42.360340000000001</v>
      </c>
      <c r="AH65">
        <v>0</v>
      </c>
      <c r="AI65">
        <v>0</v>
      </c>
      <c r="AJ65">
        <v>0</v>
      </c>
      <c r="AK65">
        <v>51.920817999999997</v>
      </c>
      <c r="AL65">
        <v>24.610462999999999</v>
      </c>
      <c r="AM65">
        <v>15.214556999999999</v>
      </c>
      <c r="AN65">
        <v>0.64457600000000004</v>
      </c>
      <c r="AO65">
        <v>0</v>
      </c>
      <c r="AP65">
        <v>6.1660940000000002</v>
      </c>
      <c r="AQ65">
        <v>12.37262</v>
      </c>
      <c r="AR65">
        <v>35.073086000000004</v>
      </c>
      <c r="AS65">
        <v>30.707609999999999</v>
      </c>
      <c r="AT65">
        <v>14.440500999999999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1888.5836879999997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360.0498</v>
      </c>
      <c r="L66">
        <v>346.74528600000002</v>
      </c>
      <c r="M66">
        <v>60.944301000000003</v>
      </c>
      <c r="N66">
        <v>91.242107000000004</v>
      </c>
      <c r="O66">
        <v>119.052897</v>
      </c>
      <c r="P66">
        <v>134.11373699999999</v>
      </c>
      <c r="Q66">
        <v>7.6892769999999997</v>
      </c>
      <c r="R66">
        <v>27.154975</v>
      </c>
      <c r="S66">
        <v>14.315348999999999</v>
      </c>
      <c r="T66">
        <v>0</v>
      </c>
      <c r="U66">
        <v>335.95823200000001</v>
      </c>
      <c r="V66">
        <v>9.8021150000000006</v>
      </c>
      <c r="W66">
        <v>35.842379999999999</v>
      </c>
      <c r="X66">
        <v>113.69496599999999</v>
      </c>
      <c r="Y66">
        <v>0</v>
      </c>
      <c r="Z66">
        <v>6.2775740000000004</v>
      </c>
      <c r="AA66">
        <v>0</v>
      </c>
      <c r="AB66">
        <v>0</v>
      </c>
      <c r="AC66">
        <v>0</v>
      </c>
      <c r="AD66">
        <v>0</v>
      </c>
      <c r="AE66">
        <v>15.864191</v>
      </c>
      <c r="AF66">
        <v>8.0683889999999998</v>
      </c>
      <c r="AG66">
        <v>42.360340000000001</v>
      </c>
      <c r="AH66">
        <v>0</v>
      </c>
      <c r="AI66">
        <v>0</v>
      </c>
      <c r="AJ66">
        <v>0</v>
      </c>
      <c r="AK66">
        <v>51.920817999999997</v>
      </c>
      <c r="AL66">
        <v>24.610462999999999</v>
      </c>
      <c r="AM66">
        <v>15.214556999999999</v>
      </c>
      <c r="AN66">
        <v>0.64457600000000004</v>
      </c>
      <c r="AO66">
        <v>0</v>
      </c>
      <c r="AP66">
        <v>6.1660940000000002</v>
      </c>
      <c r="AQ66">
        <v>24.745241</v>
      </c>
      <c r="AR66">
        <v>35.073086000000004</v>
      </c>
      <c r="AS66">
        <v>30.707609999999999</v>
      </c>
      <c r="AT66">
        <v>14.440500999999999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1932.6988619999997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360.0498</v>
      </c>
      <c r="L67">
        <v>346.74528600000002</v>
      </c>
      <c r="M67">
        <v>88.568399999999997</v>
      </c>
      <c r="N67">
        <v>113.71893799999999</v>
      </c>
      <c r="O67">
        <v>119.052897</v>
      </c>
      <c r="P67">
        <v>134.11373699999999</v>
      </c>
      <c r="Q67">
        <v>7.6892769999999997</v>
      </c>
      <c r="R67">
        <v>32.743737000000003</v>
      </c>
      <c r="S67">
        <v>14.315348999999999</v>
      </c>
      <c r="T67">
        <v>0</v>
      </c>
      <c r="U67">
        <v>335.95823200000001</v>
      </c>
      <c r="V67">
        <v>9.8021150000000006</v>
      </c>
      <c r="W67">
        <v>35.842379999999999</v>
      </c>
      <c r="X67">
        <v>113.69496599999999</v>
      </c>
      <c r="Y67">
        <v>0</v>
      </c>
      <c r="Z67">
        <v>6.2775740000000004</v>
      </c>
      <c r="AA67">
        <v>0</v>
      </c>
      <c r="AB67">
        <v>0</v>
      </c>
      <c r="AC67">
        <v>0</v>
      </c>
      <c r="AD67">
        <v>8.7749140000000008</v>
      </c>
      <c r="AE67">
        <v>15.864191</v>
      </c>
      <c r="AF67">
        <v>8.0683889999999998</v>
      </c>
      <c r="AG67">
        <v>42.360340000000001</v>
      </c>
      <c r="AH67">
        <v>18.233537999999999</v>
      </c>
      <c r="AI67">
        <v>0</v>
      </c>
      <c r="AJ67">
        <v>0</v>
      </c>
      <c r="AK67">
        <v>51.920817999999997</v>
      </c>
      <c r="AL67">
        <v>12.305230999999999</v>
      </c>
      <c r="AM67">
        <v>15.214556999999999</v>
      </c>
      <c r="AN67">
        <v>0.64457600000000004</v>
      </c>
      <c r="AO67">
        <v>0</v>
      </c>
      <c r="AP67">
        <v>0.98657499999999998</v>
      </c>
      <c r="AQ67">
        <v>24.745241</v>
      </c>
      <c r="AR67">
        <v>35.073086000000004</v>
      </c>
      <c r="AS67">
        <v>30.707609999999999</v>
      </c>
      <c r="AT67">
        <v>14.440500999999999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1997.9122549999997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360.0498</v>
      </c>
      <c r="L68">
        <v>346.74528600000002</v>
      </c>
      <c r="M68">
        <v>88.568399999999997</v>
      </c>
      <c r="N68">
        <v>113.71893799999999</v>
      </c>
      <c r="O68">
        <v>119.052897</v>
      </c>
      <c r="P68">
        <v>134.11373699999999</v>
      </c>
      <c r="Q68">
        <v>7.6892769999999997</v>
      </c>
      <c r="R68">
        <v>32.743737000000003</v>
      </c>
      <c r="S68">
        <v>14.315348999999999</v>
      </c>
      <c r="T68">
        <v>0</v>
      </c>
      <c r="U68">
        <v>335.95823200000001</v>
      </c>
      <c r="V68">
        <v>12.063112</v>
      </c>
      <c r="W68">
        <v>44.668393999999999</v>
      </c>
      <c r="X68">
        <v>141.768068</v>
      </c>
      <c r="Y68">
        <v>0</v>
      </c>
      <c r="Z68">
        <v>6.2775740000000004</v>
      </c>
      <c r="AA68">
        <v>0</v>
      </c>
      <c r="AB68">
        <v>0</v>
      </c>
      <c r="AC68">
        <v>0</v>
      </c>
      <c r="AD68">
        <v>8.7749140000000008</v>
      </c>
      <c r="AE68">
        <v>15.864191</v>
      </c>
      <c r="AF68">
        <v>8.0683889999999998</v>
      </c>
      <c r="AG68">
        <v>42.360340000000001</v>
      </c>
      <c r="AH68">
        <v>18.233537999999999</v>
      </c>
      <c r="AI68">
        <v>0</v>
      </c>
      <c r="AJ68">
        <v>0</v>
      </c>
      <c r="AK68">
        <v>51.920817999999997</v>
      </c>
      <c r="AL68">
        <v>12.305230999999999</v>
      </c>
      <c r="AM68">
        <v>15.214556999999999</v>
      </c>
      <c r="AN68">
        <v>0.64457600000000004</v>
      </c>
      <c r="AO68">
        <v>0</v>
      </c>
      <c r="AP68">
        <v>0.98657499999999998</v>
      </c>
      <c r="AQ68">
        <v>24.745241</v>
      </c>
      <c r="AR68">
        <v>35.073086000000004</v>
      </c>
      <c r="AS68">
        <v>30.707609999999999</v>
      </c>
      <c r="AT68">
        <v>14.440500999999999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2037.0723679999999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360.0498</v>
      </c>
      <c r="L69">
        <v>356.57445300000001</v>
      </c>
      <c r="M69">
        <v>88.568399999999997</v>
      </c>
      <c r="N69">
        <v>113.71893799999999</v>
      </c>
      <c r="O69">
        <v>119.052897</v>
      </c>
      <c r="P69">
        <v>134.11373699999999</v>
      </c>
      <c r="Q69">
        <v>7.6892769999999997</v>
      </c>
      <c r="R69">
        <v>32.743737000000003</v>
      </c>
      <c r="S69">
        <v>17.777699999999999</v>
      </c>
      <c r="T69">
        <v>0</v>
      </c>
      <c r="U69">
        <v>335.95823200000001</v>
      </c>
      <c r="V69">
        <v>12.063112</v>
      </c>
      <c r="W69">
        <v>44.668393999999999</v>
      </c>
      <c r="X69">
        <v>141.768068</v>
      </c>
      <c r="Y69">
        <v>0</v>
      </c>
      <c r="Z69">
        <v>12.555148000000001</v>
      </c>
      <c r="AA69">
        <v>0</v>
      </c>
      <c r="AB69">
        <v>0</v>
      </c>
      <c r="AC69">
        <v>0</v>
      </c>
      <c r="AD69">
        <v>8.7749140000000008</v>
      </c>
      <c r="AE69">
        <v>15.864191</v>
      </c>
      <c r="AF69">
        <v>8.0683889999999998</v>
      </c>
      <c r="AG69">
        <v>42.360340000000001</v>
      </c>
      <c r="AH69">
        <v>41.937137</v>
      </c>
      <c r="AI69">
        <v>0</v>
      </c>
      <c r="AJ69">
        <v>0</v>
      </c>
      <c r="AK69">
        <v>51.920817999999997</v>
      </c>
      <c r="AL69">
        <v>12.305230999999999</v>
      </c>
      <c r="AM69">
        <v>15.214556999999999</v>
      </c>
      <c r="AN69">
        <v>0.64457600000000004</v>
      </c>
      <c r="AO69">
        <v>0</v>
      </c>
      <c r="AP69">
        <v>0.98657499999999998</v>
      </c>
      <c r="AQ69">
        <v>24.745241</v>
      </c>
      <c r="AR69">
        <v>35.073086000000004</v>
      </c>
      <c r="AS69">
        <v>30.707609999999999</v>
      </c>
      <c r="AT69">
        <v>14.440500999999999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2080.3450589999998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360.0498</v>
      </c>
      <c r="L70">
        <v>372.16056600000002</v>
      </c>
      <c r="M70">
        <v>88.568399999999997</v>
      </c>
      <c r="N70">
        <v>113.71893799999999</v>
      </c>
      <c r="O70">
        <v>119.052897</v>
      </c>
      <c r="P70">
        <v>134.11373699999999</v>
      </c>
      <c r="Q70">
        <v>7.9492060000000002</v>
      </c>
      <c r="R70">
        <v>32.743737000000003</v>
      </c>
      <c r="S70">
        <v>20.379974000000001</v>
      </c>
      <c r="T70">
        <v>0</v>
      </c>
      <c r="U70">
        <v>335.95823200000001</v>
      </c>
      <c r="V70">
        <v>12.063112</v>
      </c>
      <c r="W70">
        <v>44.668393999999999</v>
      </c>
      <c r="X70">
        <v>141.768068</v>
      </c>
      <c r="Y70">
        <v>0</v>
      </c>
      <c r="Z70">
        <v>12.555148000000001</v>
      </c>
      <c r="AA70">
        <v>13.525319</v>
      </c>
      <c r="AB70">
        <v>3.2081979999999999</v>
      </c>
      <c r="AC70">
        <v>0</v>
      </c>
      <c r="AD70">
        <v>17.590523999999998</v>
      </c>
      <c r="AE70">
        <v>15.864191</v>
      </c>
      <c r="AF70">
        <v>8.0683889999999998</v>
      </c>
      <c r="AG70">
        <v>42.360340000000001</v>
      </c>
      <c r="AH70">
        <v>42.028305000000003</v>
      </c>
      <c r="AI70">
        <v>0</v>
      </c>
      <c r="AJ70">
        <v>0</v>
      </c>
      <c r="AK70">
        <v>51.920817999999997</v>
      </c>
      <c r="AL70">
        <v>12.305230999999999</v>
      </c>
      <c r="AM70">
        <v>15.214556999999999</v>
      </c>
      <c r="AN70">
        <v>0.64457600000000004</v>
      </c>
      <c r="AO70">
        <v>0</v>
      </c>
      <c r="AP70">
        <v>0.98657499999999998</v>
      </c>
      <c r="AQ70">
        <v>24.745241</v>
      </c>
      <c r="AR70">
        <v>35.073086000000004</v>
      </c>
      <c r="AS70">
        <v>30.707609999999999</v>
      </c>
      <c r="AT70">
        <v>14.440500999999999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2124.4336699999999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395.57342999999997</v>
      </c>
      <c r="L71">
        <v>395.50122800000003</v>
      </c>
      <c r="M71">
        <v>88.568399999999997</v>
      </c>
      <c r="N71">
        <v>113.71893799999999</v>
      </c>
      <c r="O71">
        <v>119.052897</v>
      </c>
      <c r="P71">
        <v>134.11373699999999</v>
      </c>
      <c r="Q71">
        <v>10.020648</v>
      </c>
      <c r="R71">
        <v>39.397226000000003</v>
      </c>
      <c r="S71">
        <v>24.729272000000002</v>
      </c>
      <c r="T71">
        <v>0</v>
      </c>
      <c r="U71">
        <v>335.95823200000001</v>
      </c>
      <c r="V71">
        <v>12.063112</v>
      </c>
      <c r="W71">
        <v>44.668393999999999</v>
      </c>
      <c r="X71">
        <v>141.768068</v>
      </c>
      <c r="Y71">
        <v>0</v>
      </c>
      <c r="Z71">
        <v>6.2775740000000004</v>
      </c>
      <c r="AA71">
        <v>13.525319</v>
      </c>
      <c r="AB71">
        <v>12.678798</v>
      </c>
      <c r="AC71">
        <v>0</v>
      </c>
      <c r="AD71">
        <v>17.590523999999998</v>
      </c>
      <c r="AE71">
        <v>15.864191</v>
      </c>
      <c r="AF71">
        <v>8.0683889999999998</v>
      </c>
      <c r="AG71">
        <v>42.360340000000001</v>
      </c>
      <c r="AH71">
        <v>67.555257999999995</v>
      </c>
      <c r="AI71">
        <v>0</v>
      </c>
      <c r="AJ71">
        <v>0</v>
      </c>
      <c r="AK71">
        <v>51.920817999999997</v>
      </c>
      <c r="AL71">
        <v>2.2373150000000002</v>
      </c>
      <c r="AM71">
        <v>15.214556999999999</v>
      </c>
      <c r="AN71">
        <v>0.64457600000000004</v>
      </c>
      <c r="AO71">
        <v>0</v>
      </c>
      <c r="AP71">
        <v>0.98657499999999998</v>
      </c>
      <c r="AQ71">
        <v>37.117860999999998</v>
      </c>
      <c r="AR71">
        <v>35.073086000000004</v>
      </c>
      <c r="AS71">
        <v>30.707609999999999</v>
      </c>
      <c r="AT71">
        <v>14.440500999999999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2227.3968739999996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459.30320699999999</v>
      </c>
      <c r="L72">
        <v>395.50122800000003</v>
      </c>
      <c r="M72">
        <v>88.568399999999997</v>
      </c>
      <c r="N72">
        <v>113.71893799999999</v>
      </c>
      <c r="O72">
        <v>119.052897</v>
      </c>
      <c r="P72">
        <v>134.11373699999999</v>
      </c>
      <c r="Q72">
        <v>10.020648</v>
      </c>
      <c r="R72">
        <v>40.808948999999998</v>
      </c>
      <c r="S72">
        <v>25.405749</v>
      </c>
      <c r="T72">
        <v>0</v>
      </c>
      <c r="U72">
        <v>335.95823200000001</v>
      </c>
      <c r="V72">
        <v>12.063112</v>
      </c>
      <c r="W72">
        <v>44.668393999999999</v>
      </c>
      <c r="X72">
        <v>141.768068</v>
      </c>
      <c r="Y72">
        <v>0</v>
      </c>
      <c r="Z72">
        <v>6.2775740000000004</v>
      </c>
      <c r="AA72">
        <v>27.050637999999999</v>
      </c>
      <c r="AB72">
        <v>12.678798</v>
      </c>
      <c r="AC72">
        <v>9.3168570000000006</v>
      </c>
      <c r="AD72">
        <v>17.590523999999998</v>
      </c>
      <c r="AE72">
        <v>15.864191</v>
      </c>
      <c r="AF72">
        <v>8.0683889999999998</v>
      </c>
      <c r="AG72">
        <v>42.360340000000001</v>
      </c>
      <c r="AH72">
        <v>67.555257999999995</v>
      </c>
      <c r="AI72">
        <v>0</v>
      </c>
      <c r="AJ72">
        <v>0</v>
      </c>
      <c r="AK72">
        <v>51.920817999999997</v>
      </c>
      <c r="AL72">
        <v>2.2373150000000002</v>
      </c>
      <c r="AM72">
        <v>15.214556999999999</v>
      </c>
      <c r="AN72">
        <v>0.64457600000000004</v>
      </c>
      <c r="AO72">
        <v>0</v>
      </c>
      <c r="AP72">
        <v>0.98657499999999998</v>
      </c>
      <c r="AQ72">
        <v>37.117860999999998</v>
      </c>
      <c r="AR72">
        <v>35.073086000000004</v>
      </c>
      <c r="AS72">
        <v>30.707609999999999</v>
      </c>
      <c r="AT72">
        <v>14.440500999999999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2316.0570269999994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507.43820699999998</v>
      </c>
      <c r="L73">
        <v>395.50122800000003</v>
      </c>
      <c r="M73">
        <v>88.568399999999997</v>
      </c>
      <c r="N73">
        <v>113.71893799999999</v>
      </c>
      <c r="O73">
        <v>119.052897</v>
      </c>
      <c r="P73">
        <v>134.11373699999999</v>
      </c>
      <c r="Q73">
        <v>10.503057</v>
      </c>
      <c r="R73">
        <v>40.808948999999998</v>
      </c>
      <c r="S73">
        <v>25.405749</v>
      </c>
      <c r="T73">
        <v>0</v>
      </c>
      <c r="U73">
        <v>335.95823200000001</v>
      </c>
      <c r="V73">
        <v>13.718475</v>
      </c>
      <c r="W73">
        <v>44.668393999999999</v>
      </c>
      <c r="X73">
        <v>141.768068</v>
      </c>
      <c r="Y73">
        <v>0</v>
      </c>
      <c r="Z73">
        <v>6.2775740000000004</v>
      </c>
      <c r="AA73">
        <v>40.575957000000002</v>
      </c>
      <c r="AB73">
        <v>25.357595</v>
      </c>
      <c r="AC73">
        <v>18.633713</v>
      </c>
      <c r="AD73">
        <v>17.590523999999998</v>
      </c>
      <c r="AE73">
        <v>15.864191</v>
      </c>
      <c r="AF73">
        <v>16.136776999999999</v>
      </c>
      <c r="AG73">
        <v>42.360340000000001</v>
      </c>
      <c r="AH73">
        <v>67.555257999999995</v>
      </c>
      <c r="AI73">
        <v>0</v>
      </c>
      <c r="AJ73">
        <v>0</v>
      </c>
      <c r="AK73">
        <v>51.920817999999997</v>
      </c>
      <c r="AL73">
        <v>12.305230999999999</v>
      </c>
      <c r="AM73">
        <v>15.214556999999999</v>
      </c>
      <c r="AN73">
        <v>0.64457600000000004</v>
      </c>
      <c r="AO73">
        <v>0</v>
      </c>
      <c r="AP73">
        <v>0.98657499999999998</v>
      </c>
      <c r="AQ73">
        <v>37.299812000000003</v>
      </c>
      <c r="AR73">
        <v>35.073086000000004</v>
      </c>
      <c r="AS73">
        <v>30.707609999999999</v>
      </c>
      <c r="AT73">
        <v>14.440500999999999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2420.169026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547.11107400000003</v>
      </c>
      <c r="L74">
        <v>395.50122800000003</v>
      </c>
      <c r="M74">
        <v>88.568399999999997</v>
      </c>
      <c r="N74">
        <v>113.71893799999999</v>
      </c>
      <c r="O74">
        <v>119.052897</v>
      </c>
      <c r="P74">
        <v>134.11373699999999</v>
      </c>
      <c r="Q74">
        <v>10.503057</v>
      </c>
      <c r="R74">
        <v>40.808948999999998</v>
      </c>
      <c r="S74">
        <v>25.405749</v>
      </c>
      <c r="T74">
        <v>0</v>
      </c>
      <c r="U74">
        <v>335.95823200000001</v>
      </c>
      <c r="V74">
        <v>13.718475</v>
      </c>
      <c r="W74">
        <v>44.668393999999999</v>
      </c>
      <c r="X74">
        <v>141.768068</v>
      </c>
      <c r="Y74">
        <v>0</v>
      </c>
      <c r="Z74">
        <v>18.832722</v>
      </c>
      <c r="AA74">
        <v>40.575957000000002</v>
      </c>
      <c r="AB74">
        <v>38.036392999999997</v>
      </c>
      <c r="AC74">
        <v>27.978764999999999</v>
      </c>
      <c r="AD74">
        <v>26.385786</v>
      </c>
      <c r="AE74">
        <v>31.728382</v>
      </c>
      <c r="AF74">
        <v>23.730554999999999</v>
      </c>
      <c r="AG74">
        <v>42.360340000000001</v>
      </c>
      <c r="AH74">
        <v>90.073678000000001</v>
      </c>
      <c r="AI74">
        <v>0</v>
      </c>
      <c r="AJ74">
        <v>0</v>
      </c>
      <c r="AK74">
        <v>51.920817999999997</v>
      </c>
      <c r="AL74">
        <v>52.017569000000002</v>
      </c>
      <c r="AM74">
        <v>15.214556999999999</v>
      </c>
      <c r="AN74">
        <v>0.64457600000000004</v>
      </c>
      <c r="AO74">
        <v>0</v>
      </c>
      <c r="AP74">
        <v>0.98657499999999998</v>
      </c>
      <c r="AQ74">
        <v>49.490482</v>
      </c>
      <c r="AR74">
        <v>35.073086000000004</v>
      </c>
      <c r="AS74">
        <v>30.707609999999999</v>
      </c>
      <c r="AT74">
        <v>14.440500999999999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2601.0955499999995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579.43805899999995</v>
      </c>
      <c r="L75">
        <v>416.10300799999999</v>
      </c>
      <c r="M75">
        <v>88.568399999999997</v>
      </c>
      <c r="N75">
        <v>113.71893799999999</v>
      </c>
      <c r="O75">
        <v>119.052897</v>
      </c>
      <c r="P75">
        <v>134.11373699999999</v>
      </c>
      <c r="Q75">
        <v>10.503057</v>
      </c>
      <c r="R75">
        <v>40.808948999999998</v>
      </c>
      <c r="S75">
        <v>21.943398999999999</v>
      </c>
      <c r="T75">
        <v>0</v>
      </c>
      <c r="U75">
        <v>335.95823200000001</v>
      </c>
      <c r="V75">
        <v>13.718475</v>
      </c>
      <c r="W75">
        <v>44.668393999999999</v>
      </c>
      <c r="X75">
        <v>141.768068</v>
      </c>
      <c r="Y75">
        <v>0</v>
      </c>
      <c r="Z75">
        <v>18.832722</v>
      </c>
      <c r="AA75">
        <v>40.575957000000002</v>
      </c>
      <c r="AB75">
        <v>38.036392999999997</v>
      </c>
      <c r="AC75">
        <v>27.978764999999999</v>
      </c>
      <c r="AD75">
        <v>26.385786</v>
      </c>
      <c r="AE75">
        <v>31.728382</v>
      </c>
      <c r="AF75">
        <v>23.730554999999999</v>
      </c>
      <c r="AG75">
        <v>42.360340000000001</v>
      </c>
      <c r="AH75">
        <v>90.073678000000001</v>
      </c>
      <c r="AI75">
        <v>0</v>
      </c>
      <c r="AJ75">
        <v>0</v>
      </c>
      <c r="AK75">
        <v>51.920817999999997</v>
      </c>
      <c r="AL75">
        <v>52.017569000000002</v>
      </c>
      <c r="AM75">
        <v>15.214556999999999</v>
      </c>
      <c r="AN75">
        <v>0.64457600000000004</v>
      </c>
      <c r="AO75">
        <v>0</v>
      </c>
      <c r="AP75">
        <v>0.98657499999999998</v>
      </c>
      <c r="AQ75">
        <v>49.490482</v>
      </c>
      <c r="AR75">
        <v>35.073086000000004</v>
      </c>
      <c r="AS75">
        <v>30.707609999999999</v>
      </c>
      <c r="AT75">
        <v>14.440500999999999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2650.5619649999994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583.41400999999996</v>
      </c>
      <c r="L76">
        <v>486.45712400000002</v>
      </c>
      <c r="M76">
        <v>88.568399999999997</v>
      </c>
      <c r="N76">
        <v>113.71893799999999</v>
      </c>
      <c r="O76">
        <v>119.052897</v>
      </c>
      <c r="P76">
        <v>134.11373699999999</v>
      </c>
      <c r="Q76">
        <v>10.503057</v>
      </c>
      <c r="R76">
        <v>35.220187000000003</v>
      </c>
      <c r="S76">
        <v>21.943398999999999</v>
      </c>
      <c r="T76">
        <v>0</v>
      </c>
      <c r="U76">
        <v>335.95823200000001</v>
      </c>
      <c r="V76">
        <v>13.718475</v>
      </c>
      <c r="W76">
        <v>44.668393999999999</v>
      </c>
      <c r="X76">
        <v>141.768068</v>
      </c>
      <c r="Y76">
        <v>0</v>
      </c>
      <c r="Z76">
        <v>18.832722</v>
      </c>
      <c r="AA76">
        <v>40.575957000000002</v>
      </c>
      <c r="AB76">
        <v>38.036392999999997</v>
      </c>
      <c r="AC76">
        <v>27.978764999999999</v>
      </c>
      <c r="AD76">
        <v>26.385786</v>
      </c>
      <c r="AE76">
        <v>31.728382</v>
      </c>
      <c r="AF76">
        <v>23.730554999999999</v>
      </c>
      <c r="AG76">
        <v>42.360340000000001</v>
      </c>
      <c r="AH76">
        <v>90.073678000000001</v>
      </c>
      <c r="AI76">
        <v>0</v>
      </c>
      <c r="AJ76">
        <v>0</v>
      </c>
      <c r="AK76">
        <v>51.920817999999997</v>
      </c>
      <c r="AL76">
        <v>52.017569000000002</v>
      </c>
      <c r="AM76">
        <v>15.214556999999999</v>
      </c>
      <c r="AN76">
        <v>0.64457600000000004</v>
      </c>
      <c r="AO76">
        <v>0</v>
      </c>
      <c r="AP76">
        <v>0.98657499999999998</v>
      </c>
      <c r="AQ76">
        <v>49.490482</v>
      </c>
      <c r="AR76">
        <v>35.073086000000004</v>
      </c>
      <c r="AS76">
        <v>30.707609999999999</v>
      </c>
      <c r="AT76">
        <v>14.440500999999999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2719.3032699999994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583.41400999999996</v>
      </c>
      <c r="L77">
        <v>570.43801900000005</v>
      </c>
      <c r="M77">
        <v>88.568399999999997</v>
      </c>
      <c r="N77">
        <v>113.71893799999999</v>
      </c>
      <c r="O77">
        <v>119.052897</v>
      </c>
      <c r="P77">
        <v>134.11373699999999</v>
      </c>
      <c r="Q77">
        <v>10.503057</v>
      </c>
      <c r="R77">
        <v>35.220187000000003</v>
      </c>
      <c r="S77">
        <v>21.943398999999999</v>
      </c>
      <c r="T77">
        <v>0</v>
      </c>
      <c r="U77">
        <v>335.95823200000001</v>
      </c>
      <c r="V77">
        <v>12.879097</v>
      </c>
      <c r="W77">
        <v>38.531585999999997</v>
      </c>
      <c r="X77">
        <v>122.51406799999999</v>
      </c>
      <c r="Y77">
        <v>0</v>
      </c>
      <c r="Z77">
        <v>18.832722</v>
      </c>
      <c r="AA77">
        <v>40.575957000000002</v>
      </c>
      <c r="AB77">
        <v>38.036392999999997</v>
      </c>
      <c r="AC77">
        <v>27.978764999999999</v>
      </c>
      <c r="AD77">
        <v>26.385786</v>
      </c>
      <c r="AE77">
        <v>31.728382</v>
      </c>
      <c r="AF77">
        <v>23.730554999999999</v>
      </c>
      <c r="AG77">
        <v>42.360340000000001</v>
      </c>
      <c r="AH77">
        <v>90.073678000000001</v>
      </c>
      <c r="AI77">
        <v>0</v>
      </c>
      <c r="AJ77">
        <v>0</v>
      </c>
      <c r="AK77">
        <v>51.920817999999997</v>
      </c>
      <c r="AL77">
        <v>52.017569000000002</v>
      </c>
      <c r="AM77">
        <v>15.214556999999999</v>
      </c>
      <c r="AN77">
        <v>0.64457600000000004</v>
      </c>
      <c r="AO77">
        <v>0</v>
      </c>
      <c r="AP77">
        <v>0.98657499999999998</v>
      </c>
      <c r="AQ77">
        <v>49.490482</v>
      </c>
      <c r="AR77">
        <v>38.261549000000002</v>
      </c>
      <c r="AS77">
        <v>30.707609999999999</v>
      </c>
      <c r="AT77">
        <v>14.440500999999999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2780.2424419999998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583.41400999999996</v>
      </c>
      <c r="L78">
        <v>600.53225999999995</v>
      </c>
      <c r="M78">
        <v>88.568399999999997</v>
      </c>
      <c r="N78">
        <v>113.71893799999999</v>
      </c>
      <c r="O78">
        <v>119.052897</v>
      </c>
      <c r="P78">
        <v>134.11373699999999</v>
      </c>
      <c r="Q78">
        <v>10.503057</v>
      </c>
      <c r="R78">
        <v>40.808948999999998</v>
      </c>
      <c r="S78">
        <v>25.405749</v>
      </c>
      <c r="T78">
        <v>0</v>
      </c>
      <c r="U78">
        <v>335.95823200000001</v>
      </c>
      <c r="V78">
        <v>13.718475</v>
      </c>
      <c r="W78">
        <v>44.668393999999999</v>
      </c>
      <c r="X78">
        <v>141.768068</v>
      </c>
      <c r="Y78">
        <v>0</v>
      </c>
      <c r="Z78">
        <v>18.832722</v>
      </c>
      <c r="AA78">
        <v>40.575957000000002</v>
      </c>
      <c r="AB78">
        <v>38.036392999999997</v>
      </c>
      <c r="AC78">
        <v>27.978764999999999</v>
      </c>
      <c r="AD78">
        <v>26.385786</v>
      </c>
      <c r="AE78">
        <v>31.728382</v>
      </c>
      <c r="AF78">
        <v>23.730554999999999</v>
      </c>
      <c r="AG78">
        <v>42.360340000000001</v>
      </c>
      <c r="AH78">
        <v>90.073678000000001</v>
      </c>
      <c r="AI78">
        <v>0</v>
      </c>
      <c r="AJ78">
        <v>0</v>
      </c>
      <c r="AK78">
        <v>51.920817999999997</v>
      </c>
      <c r="AL78">
        <v>52.017569000000002</v>
      </c>
      <c r="AM78">
        <v>15.214556999999999</v>
      </c>
      <c r="AN78">
        <v>0.64457600000000004</v>
      </c>
      <c r="AO78">
        <v>0</v>
      </c>
      <c r="AP78">
        <v>0.98657499999999998</v>
      </c>
      <c r="AQ78">
        <v>49.490482</v>
      </c>
      <c r="AR78">
        <v>38.261549000000002</v>
      </c>
      <c r="AS78">
        <v>30.707609999999999</v>
      </c>
      <c r="AT78">
        <v>14.440500999999999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2845.6179809999994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583.41400999999996</v>
      </c>
      <c r="L79">
        <v>600.53225999999995</v>
      </c>
      <c r="M79">
        <v>88.568399999999997</v>
      </c>
      <c r="N79">
        <v>113.71893799999999</v>
      </c>
      <c r="O79">
        <v>119.052897</v>
      </c>
      <c r="P79">
        <v>134.11373699999999</v>
      </c>
      <c r="Q79">
        <v>10.503057</v>
      </c>
      <c r="R79">
        <v>40.808948999999998</v>
      </c>
      <c r="S79">
        <v>25.405749</v>
      </c>
      <c r="T79">
        <v>0</v>
      </c>
      <c r="U79">
        <v>335.95823200000001</v>
      </c>
      <c r="V79">
        <v>13.718475</v>
      </c>
      <c r="W79">
        <v>44.668393999999999</v>
      </c>
      <c r="X79">
        <v>141.768068</v>
      </c>
      <c r="Y79">
        <v>0</v>
      </c>
      <c r="Z79">
        <v>18.832722</v>
      </c>
      <c r="AA79">
        <v>40.575957000000002</v>
      </c>
      <c r="AB79">
        <v>38.036392999999997</v>
      </c>
      <c r="AC79">
        <v>27.978764999999999</v>
      </c>
      <c r="AD79">
        <v>26.385786</v>
      </c>
      <c r="AE79">
        <v>31.728382</v>
      </c>
      <c r="AF79">
        <v>23.730554999999999</v>
      </c>
      <c r="AG79">
        <v>42.360340000000001</v>
      </c>
      <c r="AH79">
        <v>90.073678000000001</v>
      </c>
      <c r="AI79">
        <v>0</v>
      </c>
      <c r="AJ79">
        <v>0</v>
      </c>
      <c r="AK79">
        <v>51.920817999999997</v>
      </c>
      <c r="AL79">
        <v>52.017569000000002</v>
      </c>
      <c r="AM79">
        <v>15.214556999999999</v>
      </c>
      <c r="AN79">
        <v>0.64457600000000004</v>
      </c>
      <c r="AO79">
        <v>0</v>
      </c>
      <c r="AP79">
        <v>0.98657499999999998</v>
      </c>
      <c r="AQ79">
        <v>49.490482</v>
      </c>
      <c r="AR79">
        <v>38.261549000000002</v>
      </c>
      <c r="AS79">
        <v>30.707609999999999</v>
      </c>
      <c r="AT79">
        <v>14.440500999999999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2845.6179809999994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622.09028999999998</v>
      </c>
      <c r="L80">
        <v>628.20865800000001</v>
      </c>
      <c r="M80">
        <v>88.568399999999997</v>
      </c>
      <c r="N80">
        <v>113.71893799999999</v>
      </c>
      <c r="O80">
        <v>119.052897</v>
      </c>
      <c r="P80">
        <v>134.11373699999999</v>
      </c>
      <c r="Q80">
        <v>10.503057</v>
      </c>
      <c r="R80">
        <v>40.808948999999998</v>
      </c>
      <c r="S80">
        <v>25.405749</v>
      </c>
      <c r="T80">
        <v>0</v>
      </c>
      <c r="U80">
        <v>335.95823200000001</v>
      </c>
      <c r="V80">
        <v>13.718475</v>
      </c>
      <c r="W80">
        <v>44.668393999999999</v>
      </c>
      <c r="X80">
        <v>141.768068</v>
      </c>
      <c r="Y80">
        <v>0</v>
      </c>
      <c r="Z80">
        <v>6.2775740000000004</v>
      </c>
      <c r="AA80">
        <v>40.575957000000002</v>
      </c>
      <c r="AB80">
        <v>38.036392999999997</v>
      </c>
      <c r="AC80">
        <v>9.3168570000000006</v>
      </c>
      <c r="AD80">
        <v>17.590523999999998</v>
      </c>
      <c r="AE80">
        <v>15.864191</v>
      </c>
      <c r="AF80">
        <v>16.2317</v>
      </c>
      <c r="AG80">
        <v>42.360340000000001</v>
      </c>
      <c r="AH80">
        <v>72.934151999999997</v>
      </c>
      <c r="AI80">
        <v>0</v>
      </c>
      <c r="AJ80">
        <v>0</v>
      </c>
      <c r="AK80">
        <v>51.920817999999997</v>
      </c>
      <c r="AL80">
        <v>12.305230999999999</v>
      </c>
      <c r="AM80">
        <v>15.214556999999999</v>
      </c>
      <c r="AN80">
        <v>0.64457600000000004</v>
      </c>
      <c r="AO80">
        <v>0</v>
      </c>
      <c r="AP80">
        <v>0.98657499999999998</v>
      </c>
      <c r="AQ80">
        <v>37.117860999999998</v>
      </c>
      <c r="AR80">
        <v>38.261549000000002</v>
      </c>
      <c r="AS80">
        <v>30.707609999999999</v>
      </c>
      <c r="AT80">
        <v>14.440500999999999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2779.3708099999994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622.10492299999999</v>
      </c>
      <c r="L81">
        <v>628.30615499999999</v>
      </c>
      <c r="M81">
        <v>88.568399999999997</v>
      </c>
      <c r="N81">
        <v>113.71893799999999</v>
      </c>
      <c r="O81">
        <v>119.052897</v>
      </c>
      <c r="P81">
        <v>134.11373699999999</v>
      </c>
      <c r="Q81">
        <v>10.503057</v>
      </c>
      <c r="R81">
        <v>40.808948999999998</v>
      </c>
      <c r="S81">
        <v>25.405749</v>
      </c>
      <c r="T81">
        <v>0</v>
      </c>
      <c r="U81">
        <v>335.95823200000001</v>
      </c>
      <c r="V81">
        <v>13.718475</v>
      </c>
      <c r="W81">
        <v>44.668393999999999</v>
      </c>
      <c r="X81">
        <v>141.768068</v>
      </c>
      <c r="Y81">
        <v>0</v>
      </c>
      <c r="Z81">
        <v>6.2775740000000004</v>
      </c>
      <c r="AA81">
        <v>40.575957000000002</v>
      </c>
      <c r="AB81">
        <v>25.357595</v>
      </c>
      <c r="AC81">
        <v>0</v>
      </c>
      <c r="AD81">
        <v>17.590523999999998</v>
      </c>
      <c r="AE81">
        <v>15.864191</v>
      </c>
      <c r="AF81">
        <v>8.0683889999999998</v>
      </c>
      <c r="AG81">
        <v>42.360340000000001</v>
      </c>
      <c r="AH81">
        <v>54.700614000000002</v>
      </c>
      <c r="AI81">
        <v>0</v>
      </c>
      <c r="AJ81">
        <v>0</v>
      </c>
      <c r="AK81">
        <v>51.920817999999997</v>
      </c>
      <c r="AL81">
        <v>12.305230999999999</v>
      </c>
      <c r="AM81">
        <v>15.214556999999999</v>
      </c>
      <c r="AN81">
        <v>0.64457600000000004</v>
      </c>
      <c r="AO81">
        <v>0</v>
      </c>
      <c r="AP81">
        <v>0.98657499999999998</v>
      </c>
      <c r="AQ81">
        <v>37.117860999999998</v>
      </c>
      <c r="AR81">
        <v>38.261549000000002</v>
      </c>
      <c r="AS81">
        <v>30.707609999999999</v>
      </c>
      <c r="AT81">
        <v>14.440500999999999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2731.090436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583.51027999999997</v>
      </c>
      <c r="L82">
        <v>609.31208400000003</v>
      </c>
      <c r="M82">
        <v>88.568399999999997</v>
      </c>
      <c r="N82">
        <v>113.71893799999999</v>
      </c>
      <c r="O82">
        <v>119.052897</v>
      </c>
      <c r="P82">
        <v>134.11373699999999</v>
      </c>
      <c r="Q82">
        <v>10.503057</v>
      </c>
      <c r="R82">
        <v>40.808948999999998</v>
      </c>
      <c r="S82">
        <v>25.405749</v>
      </c>
      <c r="T82">
        <v>0</v>
      </c>
      <c r="U82">
        <v>335.95823200000001</v>
      </c>
      <c r="V82">
        <v>13.718475</v>
      </c>
      <c r="W82">
        <v>44.668393999999999</v>
      </c>
      <c r="X82">
        <v>141.768068</v>
      </c>
      <c r="Y82">
        <v>0</v>
      </c>
      <c r="Z82">
        <v>6.2775740000000004</v>
      </c>
      <c r="AA82">
        <v>27.050637999999999</v>
      </c>
      <c r="AB82">
        <v>12.576135000000001</v>
      </c>
      <c r="AC82">
        <v>0</v>
      </c>
      <c r="AD82">
        <v>17.295483000000001</v>
      </c>
      <c r="AE82">
        <v>15.864191</v>
      </c>
      <c r="AF82">
        <v>0</v>
      </c>
      <c r="AG82">
        <v>42.360340000000001</v>
      </c>
      <c r="AH82">
        <v>54.700614000000002</v>
      </c>
      <c r="AI82">
        <v>0</v>
      </c>
      <c r="AJ82">
        <v>0</v>
      </c>
      <c r="AK82">
        <v>51.920817999999997</v>
      </c>
      <c r="AL82">
        <v>12.305230999999999</v>
      </c>
      <c r="AM82">
        <v>15.214556999999999</v>
      </c>
      <c r="AN82">
        <v>0.64457600000000004</v>
      </c>
      <c r="AO82">
        <v>0</v>
      </c>
      <c r="AP82">
        <v>0.98657499999999998</v>
      </c>
      <c r="AQ82">
        <v>37.117860999999998</v>
      </c>
      <c r="AR82">
        <v>38.261549000000002</v>
      </c>
      <c r="AS82">
        <v>30.707609999999999</v>
      </c>
      <c r="AT82">
        <v>14.440500999999999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2638.8315129999996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583.51027999999997</v>
      </c>
      <c r="L83">
        <v>514.490948</v>
      </c>
      <c r="M83">
        <v>88.568399999999997</v>
      </c>
      <c r="N83">
        <v>113.71893799999999</v>
      </c>
      <c r="O83">
        <v>119.052897</v>
      </c>
      <c r="P83">
        <v>134.11373699999999</v>
      </c>
      <c r="Q83">
        <v>10.503057</v>
      </c>
      <c r="R83">
        <v>35.338814999999997</v>
      </c>
      <c r="S83">
        <v>23.203005000000001</v>
      </c>
      <c r="T83">
        <v>0</v>
      </c>
      <c r="U83">
        <v>335.95823200000001</v>
      </c>
      <c r="V83">
        <v>12.879097</v>
      </c>
      <c r="W83">
        <v>38.531585999999997</v>
      </c>
      <c r="X83">
        <v>122.51406799999999</v>
      </c>
      <c r="Y83">
        <v>0</v>
      </c>
      <c r="Z83">
        <v>6.2775740000000004</v>
      </c>
      <c r="AA83">
        <v>27.050637999999999</v>
      </c>
      <c r="AB83">
        <v>9.6245930000000008</v>
      </c>
      <c r="AC83">
        <v>0</v>
      </c>
      <c r="AD83">
        <v>7.6303599999999996</v>
      </c>
      <c r="AE83">
        <v>15.864191</v>
      </c>
      <c r="AF83">
        <v>0</v>
      </c>
      <c r="AG83">
        <v>42.360340000000001</v>
      </c>
      <c r="AH83">
        <v>36.467075999999999</v>
      </c>
      <c r="AI83">
        <v>0</v>
      </c>
      <c r="AJ83">
        <v>0</v>
      </c>
      <c r="AK83">
        <v>51.920817999999997</v>
      </c>
      <c r="AL83">
        <v>12.305230999999999</v>
      </c>
      <c r="AM83">
        <v>15.214556999999999</v>
      </c>
      <c r="AN83">
        <v>0.64457600000000004</v>
      </c>
      <c r="AO83">
        <v>0</v>
      </c>
      <c r="AP83">
        <v>0</v>
      </c>
      <c r="AQ83">
        <v>24.745241</v>
      </c>
      <c r="AR83">
        <v>42.512832000000003</v>
      </c>
      <c r="AS83">
        <v>30.707609999999999</v>
      </c>
      <c r="AT83">
        <v>14.440500999999999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2470.1491980000005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583.51027999999997</v>
      </c>
      <c r="L84">
        <v>495.45846499999999</v>
      </c>
      <c r="M84">
        <v>88.568399999999997</v>
      </c>
      <c r="N84">
        <v>113.71893799999999</v>
      </c>
      <c r="O84">
        <v>119.052897</v>
      </c>
      <c r="P84">
        <v>134.11373699999999</v>
      </c>
      <c r="Q84">
        <v>10.503057</v>
      </c>
      <c r="R84">
        <v>35.220187000000003</v>
      </c>
      <c r="S84">
        <v>21.943398999999999</v>
      </c>
      <c r="T84">
        <v>0</v>
      </c>
      <c r="U84">
        <v>335.95823200000001</v>
      </c>
      <c r="V84">
        <v>13.718475</v>
      </c>
      <c r="W84">
        <v>44.668393999999999</v>
      </c>
      <c r="X84">
        <v>141.768068</v>
      </c>
      <c r="Y84">
        <v>0</v>
      </c>
      <c r="Z84">
        <v>6.2775740000000004</v>
      </c>
      <c r="AA84">
        <v>13.525319</v>
      </c>
      <c r="AB84">
        <v>0</v>
      </c>
      <c r="AC84">
        <v>0</v>
      </c>
      <c r="AD84">
        <v>7.6303599999999996</v>
      </c>
      <c r="AE84">
        <v>15.864191</v>
      </c>
      <c r="AF84">
        <v>0</v>
      </c>
      <c r="AG84">
        <v>42.360340000000001</v>
      </c>
      <c r="AH84">
        <v>36.467075999999999</v>
      </c>
      <c r="AI84">
        <v>0</v>
      </c>
      <c r="AJ84">
        <v>0</v>
      </c>
      <c r="AK84">
        <v>51.920817999999997</v>
      </c>
      <c r="AL84">
        <v>12.305230999999999</v>
      </c>
      <c r="AM84">
        <v>15.214556999999999</v>
      </c>
      <c r="AN84">
        <v>0.64457600000000004</v>
      </c>
      <c r="AO84">
        <v>0</v>
      </c>
      <c r="AP84">
        <v>0</v>
      </c>
      <c r="AQ84">
        <v>24.745241</v>
      </c>
      <c r="AR84">
        <v>42.512832000000003</v>
      </c>
      <c r="AS84">
        <v>30.707609999999999</v>
      </c>
      <c r="AT84">
        <v>14.440500999999999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2452.8187549999993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579.36200599999995</v>
      </c>
      <c r="L85">
        <v>447.323465</v>
      </c>
      <c r="M85">
        <v>88.568399999999997</v>
      </c>
      <c r="N85">
        <v>113.71893799999999</v>
      </c>
      <c r="O85">
        <v>119.052897</v>
      </c>
      <c r="P85">
        <v>134.11373699999999</v>
      </c>
      <c r="Q85">
        <v>10.503057</v>
      </c>
      <c r="R85">
        <v>35.220187000000003</v>
      </c>
      <c r="S85">
        <v>21.943398999999999</v>
      </c>
      <c r="T85">
        <v>0</v>
      </c>
      <c r="U85">
        <v>335.95823200000001</v>
      </c>
      <c r="V85">
        <v>13.718475</v>
      </c>
      <c r="W85">
        <v>44.668393999999999</v>
      </c>
      <c r="X85">
        <v>141.768068</v>
      </c>
      <c r="Y85">
        <v>0</v>
      </c>
      <c r="Z85">
        <v>6.2775740000000004</v>
      </c>
      <c r="AA85">
        <v>13.525319</v>
      </c>
      <c r="AB85">
        <v>0</v>
      </c>
      <c r="AC85">
        <v>0</v>
      </c>
      <c r="AD85">
        <v>0</v>
      </c>
      <c r="AE85">
        <v>15.864191</v>
      </c>
      <c r="AF85">
        <v>0</v>
      </c>
      <c r="AG85">
        <v>42.360340000000001</v>
      </c>
      <c r="AH85">
        <v>18.233537999999999</v>
      </c>
      <c r="AI85">
        <v>0</v>
      </c>
      <c r="AJ85">
        <v>0</v>
      </c>
      <c r="AK85">
        <v>51.920817999999997</v>
      </c>
      <c r="AL85">
        <v>12.305230999999999</v>
      </c>
      <c r="AM85">
        <v>15.214556999999999</v>
      </c>
      <c r="AN85">
        <v>0.64457600000000004</v>
      </c>
      <c r="AO85">
        <v>0</v>
      </c>
      <c r="AP85">
        <v>0</v>
      </c>
      <c r="AQ85">
        <v>24.745241</v>
      </c>
      <c r="AR85">
        <v>42.512832000000003</v>
      </c>
      <c r="AS85">
        <v>30.707609999999999</v>
      </c>
      <c r="AT85">
        <v>14.440500999999999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2374.6715829999994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579.36200599999995</v>
      </c>
      <c r="L86">
        <v>408.81546500000002</v>
      </c>
      <c r="M86">
        <v>88.568399999999997</v>
      </c>
      <c r="N86">
        <v>113.71893799999999</v>
      </c>
      <c r="O86">
        <v>119.052897</v>
      </c>
      <c r="P86">
        <v>134.11373699999999</v>
      </c>
      <c r="Q86">
        <v>10.503057</v>
      </c>
      <c r="R86">
        <v>40.808948999999998</v>
      </c>
      <c r="S86">
        <v>21.943398999999999</v>
      </c>
      <c r="T86">
        <v>0</v>
      </c>
      <c r="U86">
        <v>335.95823200000001</v>
      </c>
      <c r="V86">
        <v>13.718475</v>
      </c>
      <c r="W86">
        <v>44.668393999999999</v>
      </c>
      <c r="X86">
        <v>141.768068</v>
      </c>
      <c r="Y86">
        <v>0</v>
      </c>
      <c r="Z86">
        <v>6.2775740000000004</v>
      </c>
      <c r="AA86">
        <v>13.525319</v>
      </c>
      <c r="AB86">
        <v>0</v>
      </c>
      <c r="AC86">
        <v>0</v>
      </c>
      <c r="AD86">
        <v>0</v>
      </c>
      <c r="AE86">
        <v>15.864191</v>
      </c>
      <c r="AF86">
        <v>0</v>
      </c>
      <c r="AG86">
        <v>42.360340000000001</v>
      </c>
      <c r="AH86">
        <v>0</v>
      </c>
      <c r="AI86">
        <v>0</v>
      </c>
      <c r="AJ86">
        <v>0</v>
      </c>
      <c r="AK86">
        <v>51.920817999999997</v>
      </c>
      <c r="AL86">
        <v>12.305230999999999</v>
      </c>
      <c r="AM86">
        <v>15.214556999999999</v>
      </c>
      <c r="AN86">
        <v>0.64457600000000004</v>
      </c>
      <c r="AO86">
        <v>0</v>
      </c>
      <c r="AP86">
        <v>0</v>
      </c>
      <c r="AQ86">
        <v>24.745241</v>
      </c>
      <c r="AR86">
        <v>42.512832000000003</v>
      </c>
      <c r="AS86">
        <v>30.707609999999999</v>
      </c>
      <c r="AT86">
        <v>14.440500999999999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2323.5188069999999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579.36200599999995</v>
      </c>
      <c r="L87">
        <v>389.561465</v>
      </c>
      <c r="M87">
        <v>88.568399999999997</v>
      </c>
      <c r="N87">
        <v>113.71893799999999</v>
      </c>
      <c r="O87">
        <v>119.052897</v>
      </c>
      <c r="P87">
        <v>134.11373699999999</v>
      </c>
      <c r="Q87">
        <v>10.503057</v>
      </c>
      <c r="R87">
        <v>40.808948999999998</v>
      </c>
      <c r="S87">
        <v>24.320713999999999</v>
      </c>
      <c r="T87">
        <v>0</v>
      </c>
      <c r="U87">
        <v>335.95823200000001</v>
      </c>
      <c r="V87">
        <v>13.718475</v>
      </c>
      <c r="W87">
        <v>44.668393999999999</v>
      </c>
      <c r="X87">
        <v>141.768068</v>
      </c>
      <c r="Y87">
        <v>0</v>
      </c>
      <c r="Z87">
        <v>6.2775740000000004</v>
      </c>
      <c r="AA87">
        <v>0</v>
      </c>
      <c r="AB87">
        <v>0</v>
      </c>
      <c r="AC87">
        <v>0</v>
      </c>
      <c r="AD87">
        <v>0</v>
      </c>
      <c r="AE87">
        <v>15.864191</v>
      </c>
      <c r="AF87">
        <v>0</v>
      </c>
      <c r="AG87">
        <v>42.360340000000001</v>
      </c>
      <c r="AH87">
        <v>0</v>
      </c>
      <c r="AI87">
        <v>0</v>
      </c>
      <c r="AJ87">
        <v>0</v>
      </c>
      <c r="AK87">
        <v>51.920817999999997</v>
      </c>
      <c r="AL87">
        <v>12.305230999999999</v>
      </c>
      <c r="AM87">
        <v>15.214556999999999</v>
      </c>
      <c r="AN87">
        <v>0.64457600000000004</v>
      </c>
      <c r="AO87">
        <v>0</v>
      </c>
      <c r="AP87">
        <v>0</v>
      </c>
      <c r="AQ87">
        <v>24.745241</v>
      </c>
      <c r="AR87">
        <v>42.512832000000003</v>
      </c>
      <c r="AS87">
        <v>30.707609999999999</v>
      </c>
      <c r="AT87">
        <v>14.440500999999999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2293.1168029999994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579.36200599999995</v>
      </c>
      <c r="L88">
        <v>361.30612400000001</v>
      </c>
      <c r="M88">
        <v>88.568399999999997</v>
      </c>
      <c r="N88">
        <v>113.71893799999999</v>
      </c>
      <c r="O88">
        <v>119.052897</v>
      </c>
      <c r="P88">
        <v>134.11373699999999</v>
      </c>
      <c r="Q88">
        <v>10.503057</v>
      </c>
      <c r="R88">
        <v>40.808948999999998</v>
      </c>
      <c r="S88">
        <v>25.405749</v>
      </c>
      <c r="T88">
        <v>0</v>
      </c>
      <c r="U88">
        <v>335.95823200000001</v>
      </c>
      <c r="V88">
        <v>13.718475</v>
      </c>
      <c r="W88">
        <v>44.668393999999999</v>
      </c>
      <c r="X88">
        <v>141.768068</v>
      </c>
      <c r="Y88">
        <v>0</v>
      </c>
      <c r="Z88">
        <v>6.2775740000000004</v>
      </c>
      <c r="AA88">
        <v>0</v>
      </c>
      <c r="AB88">
        <v>0</v>
      </c>
      <c r="AC88">
        <v>0</v>
      </c>
      <c r="AD88">
        <v>0</v>
      </c>
      <c r="AE88">
        <v>15.864191</v>
      </c>
      <c r="AF88">
        <v>0</v>
      </c>
      <c r="AG88">
        <v>42.360340000000001</v>
      </c>
      <c r="AH88">
        <v>0</v>
      </c>
      <c r="AI88">
        <v>0</v>
      </c>
      <c r="AJ88">
        <v>0</v>
      </c>
      <c r="AK88">
        <v>51.920817999999997</v>
      </c>
      <c r="AL88">
        <v>12.305230999999999</v>
      </c>
      <c r="AM88">
        <v>15.214556999999999</v>
      </c>
      <c r="AN88">
        <v>0.64457600000000004</v>
      </c>
      <c r="AO88">
        <v>0</v>
      </c>
      <c r="AP88">
        <v>0</v>
      </c>
      <c r="AQ88">
        <v>12.37262</v>
      </c>
      <c r="AR88">
        <v>42.512832000000003</v>
      </c>
      <c r="AS88">
        <v>30.707609999999999</v>
      </c>
      <c r="AT88">
        <v>14.440500999999999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2253.5738759999995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550.412645</v>
      </c>
      <c r="L89">
        <v>350.71642400000002</v>
      </c>
      <c r="M89">
        <v>88.568399999999997</v>
      </c>
      <c r="N89">
        <v>113.71893799999999</v>
      </c>
      <c r="O89">
        <v>119.052897</v>
      </c>
      <c r="P89">
        <v>134.11373699999999</v>
      </c>
      <c r="Q89">
        <v>10.503057</v>
      </c>
      <c r="R89">
        <v>40.808948999999998</v>
      </c>
      <c r="S89">
        <v>25.405749</v>
      </c>
      <c r="T89">
        <v>0</v>
      </c>
      <c r="U89">
        <v>335.95823200000001</v>
      </c>
      <c r="V89">
        <v>13.718475</v>
      </c>
      <c r="W89">
        <v>44.668393999999999</v>
      </c>
      <c r="X89">
        <v>141.768068</v>
      </c>
      <c r="Y89">
        <v>0</v>
      </c>
      <c r="Z89">
        <v>6.2775740000000004</v>
      </c>
      <c r="AA89">
        <v>0</v>
      </c>
      <c r="AB89">
        <v>0</v>
      </c>
      <c r="AC89">
        <v>0</v>
      </c>
      <c r="AD89">
        <v>0</v>
      </c>
      <c r="AE89">
        <v>15.864191</v>
      </c>
      <c r="AF89">
        <v>0</v>
      </c>
      <c r="AG89">
        <v>42.360340000000001</v>
      </c>
      <c r="AH89">
        <v>0</v>
      </c>
      <c r="AI89">
        <v>0</v>
      </c>
      <c r="AJ89">
        <v>0</v>
      </c>
      <c r="AK89">
        <v>51.920817999999997</v>
      </c>
      <c r="AL89">
        <v>12.305230999999999</v>
      </c>
      <c r="AM89">
        <v>15.214556999999999</v>
      </c>
      <c r="AN89">
        <v>0.64457600000000004</v>
      </c>
      <c r="AO89">
        <v>0</v>
      </c>
      <c r="AP89">
        <v>0</v>
      </c>
      <c r="AQ89">
        <v>12.37262</v>
      </c>
      <c r="AR89">
        <v>42.512832000000003</v>
      </c>
      <c r="AS89">
        <v>30.707609999999999</v>
      </c>
      <c r="AT89">
        <v>14.440500999999999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2214.0348149999995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492.95270399999998</v>
      </c>
      <c r="L90">
        <v>350.71642400000002</v>
      </c>
      <c r="M90">
        <v>88.568399999999997</v>
      </c>
      <c r="N90">
        <v>113.71893799999999</v>
      </c>
      <c r="O90">
        <v>119.052897</v>
      </c>
      <c r="P90">
        <v>134.11373699999999</v>
      </c>
      <c r="Q90">
        <v>10.503057</v>
      </c>
      <c r="R90">
        <v>40.808948999999998</v>
      </c>
      <c r="S90">
        <v>23.269565</v>
      </c>
      <c r="T90">
        <v>0</v>
      </c>
      <c r="U90">
        <v>335.95823200000001</v>
      </c>
      <c r="V90">
        <v>13.718475</v>
      </c>
      <c r="W90">
        <v>44.668393999999999</v>
      </c>
      <c r="X90">
        <v>141.768068</v>
      </c>
      <c r="Y90">
        <v>0</v>
      </c>
      <c r="Z90">
        <v>6.2775740000000004</v>
      </c>
      <c r="AA90">
        <v>0</v>
      </c>
      <c r="AB90">
        <v>0</v>
      </c>
      <c r="AC90">
        <v>0</v>
      </c>
      <c r="AD90">
        <v>0</v>
      </c>
      <c r="AE90">
        <v>15.864191</v>
      </c>
      <c r="AF90">
        <v>0</v>
      </c>
      <c r="AG90">
        <v>42.360340000000001</v>
      </c>
      <c r="AH90">
        <v>0</v>
      </c>
      <c r="AI90">
        <v>0</v>
      </c>
      <c r="AJ90">
        <v>0</v>
      </c>
      <c r="AK90">
        <v>51.920817999999997</v>
      </c>
      <c r="AL90">
        <v>12.305230999999999</v>
      </c>
      <c r="AM90">
        <v>15.214556999999999</v>
      </c>
      <c r="AN90">
        <v>0.64457600000000004</v>
      </c>
      <c r="AO90">
        <v>0</v>
      </c>
      <c r="AP90">
        <v>0</v>
      </c>
      <c r="AQ90">
        <v>12.37262</v>
      </c>
      <c r="AR90">
        <v>42.512832000000003</v>
      </c>
      <c r="AS90">
        <v>30.707609999999999</v>
      </c>
      <c r="AT90">
        <v>14.440500999999999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2154.43869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476.53649999999999</v>
      </c>
      <c r="L91">
        <v>378.971765</v>
      </c>
      <c r="M91">
        <v>88.568399999999997</v>
      </c>
      <c r="N91">
        <v>113.71893799999999</v>
      </c>
      <c r="O91">
        <v>119.052897</v>
      </c>
      <c r="P91">
        <v>134.11373699999999</v>
      </c>
      <c r="Q91">
        <v>10.503057</v>
      </c>
      <c r="R91">
        <v>40.808948999999998</v>
      </c>
      <c r="S91">
        <v>21.943398999999999</v>
      </c>
      <c r="T91">
        <v>0</v>
      </c>
      <c r="U91">
        <v>335.95823200000001</v>
      </c>
      <c r="V91">
        <v>13.718475</v>
      </c>
      <c r="W91">
        <v>44.668393999999999</v>
      </c>
      <c r="X91">
        <v>141.768068</v>
      </c>
      <c r="Y91">
        <v>0</v>
      </c>
      <c r="Z91">
        <v>6.2775740000000004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42.360340000000001</v>
      </c>
      <c r="AH91">
        <v>0</v>
      </c>
      <c r="AI91">
        <v>0</v>
      </c>
      <c r="AJ91">
        <v>0</v>
      </c>
      <c r="AK91">
        <v>51.920817999999997</v>
      </c>
      <c r="AL91">
        <v>12.305230999999999</v>
      </c>
      <c r="AM91">
        <v>15.214556999999999</v>
      </c>
      <c r="AN91">
        <v>0.64457600000000004</v>
      </c>
      <c r="AO91">
        <v>0</v>
      </c>
      <c r="AP91">
        <v>0</v>
      </c>
      <c r="AQ91">
        <v>0</v>
      </c>
      <c r="AR91">
        <v>42.512832000000003</v>
      </c>
      <c r="AS91">
        <v>30.707609999999999</v>
      </c>
      <c r="AT91">
        <v>14.440500999999999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2136.7148499999998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428.4015</v>
      </c>
      <c r="L92">
        <v>378.971765</v>
      </c>
      <c r="M92">
        <v>88.568399999999997</v>
      </c>
      <c r="N92">
        <v>113.71893799999999</v>
      </c>
      <c r="O92">
        <v>119.052897</v>
      </c>
      <c r="P92">
        <v>134.11373699999999</v>
      </c>
      <c r="Q92">
        <v>10.503057</v>
      </c>
      <c r="R92">
        <v>35.220187000000003</v>
      </c>
      <c r="S92">
        <v>21.943398999999999</v>
      </c>
      <c r="T92">
        <v>0</v>
      </c>
      <c r="U92">
        <v>335.95823200000001</v>
      </c>
      <c r="V92">
        <v>12.879097</v>
      </c>
      <c r="W92">
        <v>44.668393999999999</v>
      </c>
      <c r="X92">
        <v>141.768068</v>
      </c>
      <c r="Y92">
        <v>0</v>
      </c>
      <c r="Z92">
        <v>6.2775740000000004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42.360340000000001</v>
      </c>
      <c r="AH92">
        <v>0</v>
      </c>
      <c r="AI92">
        <v>0</v>
      </c>
      <c r="AJ92">
        <v>0</v>
      </c>
      <c r="AK92">
        <v>51.920817999999997</v>
      </c>
      <c r="AL92">
        <v>12.305230999999999</v>
      </c>
      <c r="AM92">
        <v>15.214556999999999</v>
      </c>
      <c r="AN92">
        <v>0.64457600000000004</v>
      </c>
      <c r="AO92">
        <v>0</v>
      </c>
      <c r="AP92">
        <v>0</v>
      </c>
      <c r="AQ92">
        <v>0</v>
      </c>
      <c r="AR92">
        <v>42.512832000000003</v>
      </c>
      <c r="AS92">
        <v>30.707609999999999</v>
      </c>
      <c r="AT92">
        <v>14.440500999999999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2082.1517099999996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399.52050000000003</v>
      </c>
      <c r="L93">
        <v>378.971765</v>
      </c>
      <c r="M93">
        <v>88.568399999999997</v>
      </c>
      <c r="N93">
        <v>113.71893799999999</v>
      </c>
      <c r="O93">
        <v>119.052897</v>
      </c>
      <c r="P93">
        <v>134.11373699999999</v>
      </c>
      <c r="Q93">
        <v>10.503057</v>
      </c>
      <c r="R93">
        <v>35.220187000000003</v>
      </c>
      <c r="S93">
        <v>21.943398999999999</v>
      </c>
      <c r="T93">
        <v>0</v>
      </c>
      <c r="U93">
        <v>335.95823200000001</v>
      </c>
      <c r="V93">
        <v>12.879097</v>
      </c>
      <c r="W93">
        <v>44.668393999999999</v>
      </c>
      <c r="X93">
        <v>141.768068</v>
      </c>
      <c r="Y93">
        <v>0</v>
      </c>
      <c r="Z93">
        <v>6.2775740000000004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42.360340000000001</v>
      </c>
      <c r="AH93">
        <v>0</v>
      </c>
      <c r="AI93">
        <v>0</v>
      </c>
      <c r="AJ93">
        <v>0</v>
      </c>
      <c r="AK93">
        <v>51.920817999999997</v>
      </c>
      <c r="AL93">
        <v>12.305230999999999</v>
      </c>
      <c r="AM93">
        <v>15.214556999999999</v>
      </c>
      <c r="AN93">
        <v>0.64457600000000004</v>
      </c>
      <c r="AO93">
        <v>0</v>
      </c>
      <c r="AP93">
        <v>0</v>
      </c>
      <c r="AQ93">
        <v>0</v>
      </c>
      <c r="AR93">
        <v>42.512832000000003</v>
      </c>
      <c r="AS93">
        <v>30.707609999999999</v>
      </c>
      <c r="AT93">
        <v>14.440500999999999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2053.2707099999998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361.06063499999999</v>
      </c>
      <c r="L94">
        <v>378.971765</v>
      </c>
      <c r="M94">
        <v>88.568399999999997</v>
      </c>
      <c r="N94">
        <v>113.71893799999999</v>
      </c>
      <c r="O94">
        <v>119.052897</v>
      </c>
      <c r="P94">
        <v>134.11373699999999</v>
      </c>
      <c r="Q94">
        <v>10.503057</v>
      </c>
      <c r="R94">
        <v>35.220187000000003</v>
      </c>
      <c r="S94">
        <v>21.943398999999999</v>
      </c>
      <c r="T94">
        <v>0</v>
      </c>
      <c r="U94">
        <v>335.95823200000001</v>
      </c>
      <c r="V94">
        <v>12.879097</v>
      </c>
      <c r="W94">
        <v>44.668393999999999</v>
      </c>
      <c r="X94">
        <v>141.768068</v>
      </c>
      <c r="Y94">
        <v>0</v>
      </c>
      <c r="Z94">
        <v>6.2775740000000004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42.360340000000001</v>
      </c>
      <c r="AH94">
        <v>0</v>
      </c>
      <c r="AI94">
        <v>0</v>
      </c>
      <c r="AJ94">
        <v>0</v>
      </c>
      <c r="AK94">
        <v>51.920817999999997</v>
      </c>
      <c r="AL94">
        <v>12.305230999999999</v>
      </c>
      <c r="AM94">
        <v>15.214556999999999</v>
      </c>
      <c r="AN94">
        <v>0.64457600000000004</v>
      </c>
      <c r="AO94">
        <v>0</v>
      </c>
      <c r="AP94">
        <v>0</v>
      </c>
      <c r="AQ94">
        <v>0</v>
      </c>
      <c r="AR94">
        <v>42.512832000000003</v>
      </c>
      <c r="AS94">
        <v>30.707609999999999</v>
      </c>
      <c r="AT94">
        <v>14.440500999999999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2014.8108449999995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361.06063499999999</v>
      </c>
      <c r="L95">
        <v>378.971765</v>
      </c>
      <c r="M95">
        <v>88.568399999999997</v>
      </c>
      <c r="N95">
        <v>113.71893799999999</v>
      </c>
      <c r="O95">
        <v>119.052897</v>
      </c>
      <c r="P95">
        <v>134.11373699999999</v>
      </c>
      <c r="Q95">
        <v>10.503057</v>
      </c>
      <c r="R95">
        <v>35.220187000000003</v>
      </c>
      <c r="S95">
        <v>21.943398999999999</v>
      </c>
      <c r="T95">
        <v>0</v>
      </c>
      <c r="U95">
        <v>335.95823200000001</v>
      </c>
      <c r="V95">
        <v>12.879097</v>
      </c>
      <c r="W95">
        <v>44.668393999999999</v>
      </c>
      <c r="X95">
        <v>141.768068</v>
      </c>
      <c r="Y95">
        <v>0</v>
      </c>
      <c r="Z95">
        <v>6.2775740000000004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42.360340000000001</v>
      </c>
      <c r="AH95">
        <v>0</v>
      </c>
      <c r="AI95">
        <v>0</v>
      </c>
      <c r="AJ95">
        <v>0</v>
      </c>
      <c r="AK95">
        <v>51.920817999999997</v>
      </c>
      <c r="AL95">
        <v>12.305230999999999</v>
      </c>
      <c r="AM95">
        <v>15.214556999999999</v>
      </c>
      <c r="AN95">
        <v>0.64457600000000004</v>
      </c>
      <c r="AO95">
        <v>0</v>
      </c>
      <c r="AP95">
        <v>0</v>
      </c>
      <c r="AQ95">
        <v>0</v>
      </c>
      <c r="AR95">
        <v>38.261549000000002</v>
      </c>
      <c r="AS95">
        <v>30.707609999999999</v>
      </c>
      <c r="AT95">
        <v>14.440500999999999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2010.5595619999997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361.06063499999999</v>
      </c>
      <c r="L96">
        <v>378.971765</v>
      </c>
      <c r="M96">
        <v>88.568399999999997</v>
      </c>
      <c r="N96">
        <v>113.71893799999999</v>
      </c>
      <c r="O96">
        <v>119.052897</v>
      </c>
      <c r="P96">
        <v>134.11373699999999</v>
      </c>
      <c r="Q96">
        <v>10.503057</v>
      </c>
      <c r="R96">
        <v>40.808948999999998</v>
      </c>
      <c r="S96">
        <v>25.405749</v>
      </c>
      <c r="T96">
        <v>0</v>
      </c>
      <c r="U96">
        <v>335.95823200000001</v>
      </c>
      <c r="V96">
        <v>13.718475</v>
      </c>
      <c r="W96">
        <v>44.668393999999999</v>
      </c>
      <c r="X96">
        <v>141.768068</v>
      </c>
      <c r="Y96">
        <v>0</v>
      </c>
      <c r="Z96">
        <v>6.2775740000000004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42.360340000000001</v>
      </c>
      <c r="AH96">
        <v>0</v>
      </c>
      <c r="AI96">
        <v>0</v>
      </c>
      <c r="AJ96">
        <v>0</v>
      </c>
      <c r="AK96">
        <v>51.920817999999997</v>
      </c>
      <c r="AL96">
        <v>12.305230999999999</v>
      </c>
      <c r="AM96">
        <v>15.214556999999999</v>
      </c>
      <c r="AN96">
        <v>0.64457600000000004</v>
      </c>
      <c r="AO96">
        <v>0</v>
      </c>
      <c r="AP96">
        <v>0</v>
      </c>
      <c r="AQ96">
        <v>0</v>
      </c>
      <c r="AR96">
        <v>38.261549000000002</v>
      </c>
      <c r="AS96">
        <v>30.707609999999999</v>
      </c>
      <c r="AT96">
        <v>14.440500999999999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2020.4500519999997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361.06063499999999</v>
      </c>
      <c r="L97">
        <v>374.66368199999999</v>
      </c>
      <c r="M97">
        <v>88.568399999999997</v>
      </c>
      <c r="N97">
        <v>113.71893799999999</v>
      </c>
      <c r="O97">
        <v>119.052897</v>
      </c>
      <c r="P97">
        <v>134.11373699999999</v>
      </c>
      <c r="Q97">
        <v>8.4412420000000008</v>
      </c>
      <c r="R97">
        <v>32.811126000000002</v>
      </c>
      <c r="S97">
        <v>20.428108999999999</v>
      </c>
      <c r="T97">
        <v>0</v>
      </c>
      <c r="U97">
        <v>335.95823200000001</v>
      </c>
      <c r="V97">
        <v>13.718475</v>
      </c>
      <c r="W97">
        <v>44.668393999999999</v>
      </c>
      <c r="X97">
        <v>141.768068</v>
      </c>
      <c r="Y97">
        <v>0</v>
      </c>
      <c r="Z97">
        <v>6.2775740000000004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42.360340000000001</v>
      </c>
      <c r="AH97">
        <v>0</v>
      </c>
      <c r="AI97">
        <v>0</v>
      </c>
      <c r="AJ97">
        <v>0</v>
      </c>
      <c r="AK97">
        <v>51.920817999999997</v>
      </c>
      <c r="AL97">
        <v>12.305230999999999</v>
      </c>
      <c r="AM97">
        <v>15.214556999999999</v>
      </c>
      <c r="AN97">
        <v>0.64457600000000004</v>
      </c>
      <c r="AO97">
        <v>0</v>
      </c>
      <c r="AP97">
        <v>0</v>
      </c>
      <c r="AQ97">
        <v>0</v>
      </c>
      <c r="AR97">
        <v>40.387189999999997</v>
      </c>
      <c r="AS97">
        <v>30.707609999999999</v>
      </c>
      <c r="AT97">
        <v>14.440500999999999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2003.2303319999996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361.06063499999999</v>
      </c>
      <c r="L98">
        <v>374.66368199999999</v>
      </c>
      <c r="M98">
        <v>88.568399999999997</v>
      </c>
      <c r="N98">
        <v>113.71893799999999</v>
      </c>
      <c r="O98">
        <v>119.052897</v>
      </c>
      <c r="P98">
        <v>134.11373699999999</v>
      </c>
      <c r="Q98">
        <v>8.4412420000000008</v>
      </c>
      <c r="R98">
        <v>32.811126000000002</v>
      </c>
      <c r="S98">
        <v>20.428108999999999</v>
      </c>
      <c r="T98">
        <v>0</v>
      </c>
      <c r="U98">
        <v>335.95823200000001</v>
      </c>
      <c r="V98">
        <v>13.718475</v>
      </c>
      <c r="W98">
        <v>44.668393999999999</v>
      </c>
      <c r="X98">
        <v>141.768068</v>
      </c>
      <c r="Y98">
        <v>0</v>
      </c>
      <c r="Z98">
        <v>6.2775740000000004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42.360340000000001</v>
      </c>
      <c r="AH98">
        <v>0</v>
      </c>
      <c r="AI98">
        <v>0</v>
      </c>
      <c r="AJ98">
        <v>0</v>
      </c>
      <c r="AK98">
        <v>51.920817999999997</v>
      </c>
      <c r="AL98">
        <v>12.305230999999999</v>
      </c>
      <c r="AM98">
        <v>15.214556999999999</v>
      </c>
      <c r="AN98">
        <v>0.64457600000000004</v>
      </c>
      <c r="AO98">
        <v>0</v>
      </c>
      <c r="AP98">
        <v>0</v>
      </c>
      <c r="AQ98">
        <v>0</v>
      </c>
      <c r="AR98">
        <v>40.387189999999997</v>
      </c>
      <c r="AS98">
        <v>30.707609999999999</v>
      </c>
      <c r="AT98">
        <v>14.440500999999999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2003.2303319999996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11.13730844800001</v>
      </c>
      <c r="L99">
        <f t="shared" si="2"/>
        <v>10.673597040000008</v>
      </c>
      <c r="M99">
        <f t="shared" si="2"/>
        <v>2.0772994267500025</v>
      </c>
      <c r="N99">
        <f t="shared" si="2"/>
        <v>2.6899200577500002</v>
      </c>
      <c r="O99">
        <f t="shared" si="2"/>
        <v>2.8096556144999951</v>
      </c>
      <c r="P99">
        <f t="shared" si="2"/>
        <v>3.2073557952499945</v>
      </c>
      <c r="Q99">
        <f t="shared" si="2"/>
        <v>0.22042615325000006</v>
      </c>
      <c r="R99">
        <f t="shared" si="2"/>
        <v>0.81956345325000013</v>
      </c>
      <c r="S99">
        <f t="shared" si="2"/>
        <v>0.49873072900000004</v>
      </c>
      <c r="T99">
        <f t="shared" si="2"/>
        <v>0</v>
      </c>
      <c r="U99">
        <f t="shared" si="2"/>
        <v>8.4822847090000106</v>
      </c>
      <c r="V99">
        <f t="shared" si="2"/>
        <v>0.30263613024999986</v>
      </c>
      <c r="W99">
        <f t="shared" si="2"/>
        <v>0.98475520149999896</v>
      </c>
      <c r="X99">
        <f t="shared" si="2"/>
        <v>3.2085559442499942</v>
      </c>
      <c r="Y99">
        <f t="shared" si="2"/>
        <v>0</v>
      </c>
      <c r="Z99">
        <f t="shared" si="2"/>
        <v>0.20037194449999982</v>
      </c>
      <c r="AA99">
        <f t="shared" si="2"/>
        <v>0.30420863975000006</v>
      </c>
      <c r="AB99">
        <f t="shared" si="2"/>
        <v>0.18146208324999999</v>
      </c>
      <c r="AC99">
        <f t="shared" si="2"/>
        <v>0.10257000850000002</v>
      </c>
      <c r="AD99">
        <f t="shared" si="2"/>
        <v>8.0684701250000004E-2</v>
      </c>
      <c r="AE99">
        <f t="shared" si="2"/>
        <v>0.30935172449999976</v>
      </c>
      <c r="AF99">
        <f t="shared" si="2"/>
        <v>0.21442929950000017</v>
      </c>
      <c r="AG99">
        <f t="shared" si="2"/>
        <v>1.0166481600000017</v>
      </c>
      <c r="AH99">
        <f t="shared" si="2"/>
        <v>0.52877260249999991</v>
      </c>
      <c r="AI99">
        <f t="shared" si="2"/>
        <v>0</v>
      </c>
      <c r="AJ99">
        <f t="shared" si="2"/>
        <v>0</v>
      </c>
      <c r="AK99">
        <f t="shared" si="2"/>
        <v>1.2460996319999991</v>
      </c>
      <c r="AL99">
        <f t="shared" si="2"/>
        <v>0.49864153000000061</v>
      </c>
      <c r="AM99">
        <f t="shared" si="2"/>
        <v>0.36514936800000025</v>
      </c>
      <c r="AN99">
        <f t="shared" si="2"/>
        <v>1.5469824000000014E-2</v>
      </c>
      <c r="AO99">
        <f t="shared" si="2"/>
        <v>0</v>
      </c>
      <c r="AP99">
        <f t="shared" si="2"/>
        <v>2.4417731000000022E-2</v>
      </c>
      <c r="AQ99">
        <f t="shared" si="2"/>
        <v>0.36390060024999998</v>
      </c>
      <c r="AR99">
        <f t="shared" si="2"/>
        <v>0.88160985199999908</v>
      </c>
      <c r="AS99">
        <f t="shared" si="2"/>
        <v>0.73887855599999919</v>
      </c>
      <c r="AT99">
        <f t="shared" si="2"/>
        <v>0.34654898025000053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54.531303940000001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200.6</v>
      </c>
      <c r="C3" s="34">
        <v>63.13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47.17</v>
      </c>
      <c r="N3">
        <v>270.76</v>
      </c>
      <c r="O3">
        <v>99.75</v>
      </c>
      <c r="P3">
        <v>0.85</v>
      </c>
      <c r="Q3">
        <v>6.61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16.670000000000002</v>
      </c>
      <c r="AI3">
        <v>16.670000000000002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200.6</v>
      </c>
      <c r="C4" s="34">
        <v>63.13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47.17</v>
      </c>
      <c r="N4">
        <v>270.76</v>
      </c>
      <c r="O4">
        <v>99.75</v>
      </c>
      <c r="P4">
        <v>0.85</v>
      </c>
      <c r="Q4">
        <v>6.61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32</v>
      </c>
      <c r="Y4">
        <v>10.66</v>
      </c>
      <c r="Z4">
        <v>10.67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8.34</v>
      </c>
      <c r="AH4">
        <v>16.329999999999998</v>
      </c>
      <c r="AI4">
        <v>16.329999999999998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200.6</v>
      </c>
      <c r="C5" s="34">
        <v>52.63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47.17</v>
      </c>
      <c r="N5">
        <v>270.76</v>
      </c>
      <c r="O5">
        <v>72.2</v>
      </c>
      <c r="P5">
        <v>0.85</v>
      </c>
      <c r="Q5">
        <v>6.61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8.34</v>
      </c>
      <c r="AH5">
        <v>16.329999999999998</v>
      </c>
      <c r="AI5">
        <v>16.329999999999998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200.6</v>
      </c>
      <c r="C6" s="34">
        <v>52.63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47.17</v>
      </c>
      <c r="N6">
        <v>270.76</v>
      </c>
      <c r="O6">
        <v>72.2</v>
      </c>
      <c r="P6">
        <v>0.85</v>
      </c>
      <c r="Q6">
        <v>6.61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8.34</v>
      </c>
      <c r="AH6">
        <v>16</v>
      </c>
      <c r="AI6">
        <v>16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200.6</v>
      </c>
      <c r="C7" s="34">
        <v>52.63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47.17</v>
      </c>
      <c r="N7">
        <v>270.76</v>
      </c>
      <c r="O7">
        <v>99.75</v>
      </c>
      <c r="P7">
        <v>0.85</v>
      </c>
      <c r="Q7">
        <v>6.61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16</v>
      </c>
      <c r="AI7">
        <v>16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200.6</v>
      </c>
      <c r="C8" s="34">
        <v>52.63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47.17</v>
      </c>
      <c r="N8">
        <v>270.76</v>
      </c>
      <c r="O8">
        <v>99.75</v>
      </c>
      <c r="P8">
        <v>0.85</v>
      </c>
      <c r="Q8">
        <v>6.61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</v>
      </c>
      <c r="AH8">
        <v>16</v>
      </c>
      <c r="AI8">
        <v>16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200.6</v>
      </c>
      <c r="C9" s="34">
        <v>52.63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47.17</v>
      </c>
      <c r="N9">
        <v>270.76</v>
      </c>
      <c r="O9">
        <v>99.75</v>
      </c>
      <c r="P9">
        <v>0.85</v>
      </c>
      <c r="Q9">
        <v>6.61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14.67</v>
      </c>
      <c r="AI9">
        <v>14.67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175.88</v>
      </c>
      <c r="C10" s="34">
        <v>52.63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47.17</v>
      </c>
      <c r="N10">
        <v>270.76</v>
      </c>
      <c r="O10">
        <v>70.87</v>
      </c>
      <c r="P10">
        <v>0.85</v>
      </c>
      <c r="Q10">
        <v>6.61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14.67</v>
      </c>
      <c r="AI10">
        <v>14.67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177.8</v>
      </c>
      <c r="C11" s="34">
        <v>52.63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47.17</v>
      </c>
      <c r="N11">
        <v>270.76</v>
      </c>
      <c r="O11">
        <v>52.95</v>
      </c>
      <c r="P11">
        <v>0.85</v>
      </c>
      <c r="Q11">
        <v>6.61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14.67</v>
      </c>
      <c r="AI11">
        <v>14.67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149.22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270.76</v>
      </c>
      <c r="O12">
        <v>52.95</v>
      </c>
      <c r="P12">
        <v>0.85</v>
      </c>
      <c r="Q12">
        <v>6.61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14.67</v>
      </c>
      <c r="AI12">
        <v>14.67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132.85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250.3</v>
      </c>
      <c r="O13">
        <v>52.95</v>
      </c>
      <c r="P13">
        <v>0.85</v>
      </c>
      <c r="Q13">
        <v>6.61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13.33</v>
      </c>
      <c r="AI13">
        <v>13.33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132.85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231.05</v>
      </c>
      <c r="O14">
        <v>52.95</v>
      </c>
      <c r="P14">
        <v>0.85</v>
      </c>
      <c r="Q14">
        <v>6.61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13.33</v>
      </c>
      <c r="AI14">
        <v>13.33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132.85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211.79</v>
      </c>
      <c r="O15">
        <v>52.95</v>
      </c>
      <c r="P15">
        <v>0.85</v>
      </c>
      <c r="Q15">
        <v>6.61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21.5</v>
      </c>
      <c r="Y15">
        <v>7.16</v>
      </c>
      <c r="Z15">
        <v>7.17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13.33</v>
      </c>
      <c r="AI15">
        <v>13.33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132.85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192.54</v>
      </c>
      <c r="O16">
        <v>52.95</v>
      </c>
      <c r="P16">
        <v>0.85</v>
      </c>
      <c r="Q16">
        <v>6.61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21.5</v>
      </c>
      <c r="Y16">
        <v>7.16</v>
      </c>
      <c r="Z16">
        <v>7.17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13.33</v>
      </c>
      <c r="AI16">
        <v>13.33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132.85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181.95</v>
      </c>
      <c r="O17">
        <v>52.95</v>
      </c>
      <c r="P17">
        <v>0.85</v>
      </c>
      <c r="Q17">
        <v>6.61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21.5</v>
      </c>
      <c r="Y17">
        <v>7.16</v>
      </c>
      <c r="Z17">
        <v>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13.33</v>
      </c>
      <c r="AI17">
        <v>13.33</v>
      </c>
      <c r="AJ17">
        <v>24.07</v>
      </c>
      <c r="AK17">
        <v>0</v>
      </c>
      <c r="AL17">
        <v>0</v>
      </c>
    </row>
    <row r="18" spans="1:38">
      <c r="A18" t="s">
        <v>60</v>
      </c>
      <c r="B18" s="34">
        <v>132.85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192.54</v>
      </c>
      <c r="O18">
        <v>52.95</v>
      </c>
      <c r="P18">
        <v>0.85</v>
      </c>
      <c r="Q18">
        <v>6.61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21.5</v>
      </c>
      <c r="Y18">
        <v>7.16</v>
      </c>
      <c r="Z18">
        <v>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13.33</v>
      </c>
      <c r="AI18">
        <v>13.33</v>
      </c>
      <c r="AJ18">
        <v>24.07</v>
      </c>
      <c r="AK18">
        <v>0</v>
      </c>
      <c r="AL18">
        <v>0</v>
      </c>
    </row>
    <row r="19" spans="1:38">
      <c r="A19" t="s">
        <v>61</v>
      </c>
      <c r="B19" s="34">
        <v>145.06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211.79</v>
      </c>
      <c r="O19">
        <v>52.95</v>
      </c>
      <c r="P19">
        <v>0.85</v>
      </c>
      <c r="Q19">
        <v>6.61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</v>
      </c>
      <c r="X19">
        <v>21.5</v>
      </c>
      <c r="Y19">
        <v>7.16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13.33</v>
      </c>
      <c r="AI19">
        <v>13.33</v>
      </c>
      <c r="AJ19">
        <v>24.07</v>
      </c>
      <c r="AK19">
        <v>0</v>
      </c>
      <c r="AL19">
        <v>0</v>
      </c>
    </row>
    <row r="20" spans="1:38">
      <c r="A20" t="s">
        <v>62</v>
      </c>
      <c r="B20" s="34">
        <v>145.06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231.05</v>
      </c>
      <c r="O20">
        <v>52.95</v>
      </c>
      <c r="P20">
        <v>0.85</v>
      </c>
      <c r="Q20">
        <v>6.61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</v>
      </c>
      <c r="X20">
        <v>21.5</v>
      </c>
      <c r="Y20">
        <v>7.16</v>
      </c>
      <c r="Z20">
        <v>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13.33</v>
      </c>
      <c r="AI20">
        <v>13.33</v>
      </c>
      <c r="AJ20">
        <v>24.07</v>
      </c>
      <c r="AK20">
        <v>0</v>
      </c>
      <c r="AL20">
        <v>0</v>
      </c>
    </row>
    <row r="21" spans="1:38">
      <c r="A21" t="s">
        <v>63</v>
      </c>
      <c r="B21" s="34">
        <v>173.94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250.3</v>
      </c>
      <c r="O21">
        <v>52.95</v>
      </c>
      <c r="P21">
        <v>0.85</v>
      </c>
      <c r="Q21">
        <v>6.61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</v>
      </c>
      <c r="X21">
        <v>21.5</v>
      </c>
      <c r="Y21">
        <v>7.16</v>
      </c>
      <c r="Z21">
        <v>7.17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13.33</v>
      </c>
      <c r="AI21">
        <v>13.33</v>
      </c>
      <c r="AJ21">
        <v>24.07</v>
      </c>
      <c r="AK21">
        <v>0</v>
      </c>
      <c r="AL21">
        <v>0</v>
      </c>
    </row>
    <row r="22" spans="1:38">
      <c r="A22" t="s">
        <v>64</v>
      </c>
      <c r="B22" s="34">
        <v>222.08</v>
      </c>
      <c r="C22" s="34">
        <v>52.63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</v>
      </c>
      <c r="N22">
        <v>270.76</v>
      </c>
      <c r="O22">
        <v>52.95</v>
      </c>
      <c r="P22">
        <v>0.85</v>
      </c>
      <c r="Q22">
        <v>6.61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</v>
      </c>
      <c r="X22">
        <v>21.5</v>
      </c>
      <c r="Y22">
        <v>7.16</v>
      </c>
      <c r="Z22">
        <v>7.17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13.33</v>
      </c>
      <c r="AI22">
        <v>13.33</v>
      </c>
      <c r="AJ22">
        <v>24.07</v>
      </c>
      <c r="AK22">
        <v>0</v>
      </c>
      <c r="AL22">
        <v>0</v>
      </c>
    </row>
    <row r="23" spans="1:38">
      <c r="A23" t="s">
        <v>65</v>
      </c>
      <c r="B23" s="34">
        <v>260.51</v>
      </c>
      <c r="C23" s="34">
        <v>63.13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47.17</v>
      </c>
      <c r="N23">
        <v>270.76</v>
      </c>
      <c r="O23">
        <v>81.83</v>
      </c>
      <c r="P23">
        <v>0.85</v>
      </c>
      <c r="Q23">
        <v>6.61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21.5</v>
      </c>
      <c r="Y23">
        <v>7.16</v>
      </c>
      <c r="Z23">
        <v>7.17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13.33</v>
      </c>
      <c r="AI23">
        <v>13.33</v>
      </c>
      <c r="AJ23">
        <v>24.07</v>
      </c>
      <c r="AK23">
        <v>0</v>
      </c>
      <c r="AL23">
        <v>0</v>
      </c>
    </row>
    <row r="24" spans="1:38">
      <c r="A24" t="s">
        <v>66</v>
      </c>
      <c r="B24" s="34">
        <v>260.51</v>
      </c>
      <c r="C24" s="34">
        <v>86.84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47.17</v>
      </c>
      <c r="N24">
        <v>270.76</v>
      </c>
      <c r="O24">
        <v>99.75</v>
      </c>
      <c r="P24">
        <v>0.85</v>
      </c>
      <c r="Q24">
        <v>6.61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21.5</v>
      </c>
      <c r="Y24">
        <v>7.16</v>
      </c>
      <c r="Z24">
        <v>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13.33</v>
      </c>
      <c r="AI24">
        <v>13.33</v>
      </c>
      <c r="AJ24">
        <v>24.07</v>
      </c>
      <c r="AK24">
        <v>0</v>
      </c>
      <c r="AL24">
        <v>0</v>
      </c>
    </row>
    <row r="25" spans="1:38">
      <c r="A25" t="s">
        <v>67</v>
      </c>
      <c r="B25" s="34">
        <v>260.51</v>
      </c>
      <c r="C25" s="34">
        <v>86.84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47.17</v>
      </c>
      <c r="N25">
        <v>270.76</v>
      </c>
      <c r="O25">
        <v>99.75</v>
      </c>
      <c r="P25">
        <v>0.85</v>
      </c>
      <c r="Q25">
        <v>6.61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21.5</v>
      </c>
      <c r="Y25">
        <v>7.16</v>
      </c>
      <c r="Z25">
        <v>7.17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13.33</v>
      </c>
      <c r="AI25">
        <v>13.33</v>
      </c>
      <c r="AJ25">
        <v>24.07</v>
      </c>
      <c r="AK25">
        <v>0</v>
      </c>
      <c r="AL25">
        <v>0</v>
      </c>
    </row>
    <row r="26" spans="1:38">
      <c r="A26" t="s">
        <v>68</v>
      </c>
      <c r="B26" s="34">
        <v>260.51</v>
      </c>
      <c r="C26" s="34">
        <v>86.84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47.17</v>
      </c>
      <c r="N26">
        <v>270.76</v>
      </c>
      <c r="O26">
        <v>99.75</v>
      </c>
      <c r="P26">
        <v>0.85</v>
      </c>
      <c r="Q26">
        <v>6.61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21.5</v>
      </c>
      <c r="Y26">
        <v>7.16</v>
      </c>
      <c r="Z26">
        <v>7.17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13.33</v>
      </c>
      <c r="AI26">
        <v>13.33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233.85</v>
      </c>
      <c r="C27" s="34">
        <v>62.77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251.26</v>
      </c>
      <c r="O27">
        <v>72.2</v>
      </c>
      <c r="P27">
        <v>0.77</v>
      </c>
      <c r="Q27">
        <v>6.61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21.5</v>
      </c>
      <c r="Y27">
        <v>7.16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13.33</v>
      </c>
      <c r="AI27">
        <v>13.33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204.97</v>
      </c>
      <c r="C28" s="34">
        <v>57.4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231.05</v>
      </c>
      <c r="O28">
        <v>77.02</v>
      </c>
      <c r="P28">
        <v>0.77</v>
      </c>
      <c r="Q28">
        <v>6.61</v>
      </c>
      <c r="R28" s="93">
        <v>1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21.5</v>
      </c>
      <c r="Y28">
        <v>7.16</v>
      </c>
      <c r="Z28">
        <v>7.17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13.33</v>
      </c>
      <c r="AI28">
        <v>13.33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233.85</v>
      </c>
      <c r="C29" s="34">
        <v>67.900000000000006</v>
      </c>
      <c r="D29" s="93">
        <f t="shared" si="0"/>
        <v>9.14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47.17</v>
      </c>
      <c r="N29">
        <v>211.79</v>
      </c>
      <c r="O29">
        <v>99.75</v>
      </c>
      <c r="P29">
        <v>0.77</v>
      </c>
      <c r="Q29">
        <v>6.61</v>
      </c>
      <c r="R29" s="93">
        <v>8.14</v>
      </c>
      <c r="S29" s="93">
        <v>0</v>
      </c>
      <c r="T29" s="93">
        <v>1</v>
      </c>
      <c r="U29">
        <v>0.95</v>
      </c>
      <c r="V29">
        <v>0.58386000000000005</v>
      </c>
      <c r="W29">
        <v>1.3</v>
      </c>
      <c r="X29">
        <v>21.5</v>
      </c>
      <c r="Y29">
        <v>7.16</v>
      </c>
      <c r="Z29">
        <v>7.17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13.33</v>
      </c>
      <c r="AI29">
        <v>13.33</v>
      </c>
      <c r="AJ29">
        <v>24.07</v>
      </c>
      <c r="AK29">
        <v>0</v>
      </c>
      <c r="AL29">
        <v>0</v>
      </c>
    </row>
    <row r="30" spans="1:38">
      <c r="A30" t="s">
        <v>72</v>
      </c>
      <c r="B30" s="34">
        <v>260.51</v>
      </c>
      <c r="C30" s="34">
        <v>86.84</v>
      </c>
      <c r="D30" s="93">
        <f t="shared" si="0"/>
        <v>19.939999999999998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211.79</v>
      </c>
      <c r="O30">
        <v>99.75</v>
      </c>
      <c r="P30">
        <v>0.77</v>
      </c>
      <c r="Q30">
        <v>6.61</v>
      </c>
      <c r="R30" s="93">
        <v>14.94</v>
      </c>
      <c r="S30" s="93">
        <v>2</v>
      </c>
      <c r="T30" s="93">
        <v>3</v>
      </c>
      <c r="U30">
        <v>0.95</v>
      </c>
      <c r="V30">
        <v>4.5735700000000001</v>
      </c>
      <c r="W30">
        <v>1.3</v>
      </c>
      <c r="X30">
        <v>21.5</v>
      </c>
      <c r="Y30">
        <v>7.16</v>
      </c>
      <c r="Z30">
        <v>7.17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13.33</v>
      </c>
      <c r="AI30">
        <v>13.33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260.51</v>
      </c>
      <c r="C31" s="34">
        <v>86.84</v>
      </c>
      <c r="D31" s="93">
        <f t="shared" si="0"/>
        <v>41.120000000000005</v>
      </c>
      <c r="E31" s="34">
        <v>0</v>
      </c>
      <c r="F31" s="34"/>
      <c r="G31" s="34"/>
      <c r="H31" s="34"/>
      <c r="I31" s="34"/>
      <c r="J31" s="37">
        <v>0.08</v>
      </c>
      <c r="K31" s="37">
        <v>0.08</v>
      </c>
      <c r="L31" s="37">
        <v>0.08</v>
      </c>
      <c r="M31">
        <v>57.74</v>
      </c>
      <c r="N31">
        <v>211.79</v>
      </c>
      <c r="O31">
        <v>99.75</v>
      </c>
      <c r="P31">
        <v>0.77</v>
      </c>
      <c r="Q31">
        <v>6.61</v>
      </c>
      <c r="R31" s="93">
        <v>24.12</v>
      </c>
      <c r="S31" s="93">
        <v>7</v>
      </c>
      <c r="T31" s="93">
        <v>10</v>
      </c>
      <c r="U31">
        <v>0</v>
      </c>
      <c r="V31">
        <v>10.879258</v>
      </c>
      <c r="W31">
        <v>1.3</v>
      </c>
      <c r="X31">
        <v>21.5</v>
      </c>
      <c r="Y31">
        <v>7.16</v>
      </c>
      <c r="Z31">
        <v>7.17</v>
      </c>
      <c r="AA31">
        <v>0.24</v>
      </c>
      <c r="AB31">
        <v>0.05</v>
      </c>
      <c r="AC31">
        <v>2.6</v>
      </c>
      <c r="AD31">
        <v>1</v>
      </c>
      <c r="AE31">
        <v>2</v>
      </c>
      <c r="AF31">
        <v>1</v>
      </c>
      <c r="AG31">
        <v>6</v>
      </c>
      <c r="AH31">
        <v>13.33</v>
      </c>
      <c r="AI31">
        <v>13.33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260.51</v>
      </c>
      <c r="C32" s="34">
        <v>86.84</v>
      </c>
      <c r="D32" s="93">
        <f t="shared" si="0"/>
        <v>81</v>
      </c>
      <c r="E32" s="34">
        <v>0</v>
      </c>
      <c r="F32" s="34"/>
      <c r="G32" s="34"/>
      <c r="H32" s="34"/>
      <c r="I32" s="34"/>
      <c r="J32" s="37">
        <v>0.43</v>
      </c>
      <c r="K32" s="37">
        <v>0.43</v>
      </c>
      <c r="L32" s="37">
        <v>0.45</v>
      </c>
      <c r="M32">
        <v>57.74</v>
      </c>
      <c r="N32">
        <v>211.79</v>
      </c>
      <c r="O32">
        <v>99.75</v>
      </c>
      <c r="P32">
        <v>0.77</v>
      </c>
      <c r="Q32">
        <v>6.61</v>
      </c>
      <c r="R32" s="93">
        <v>33</v>
      </c>
      <c r="S32" s="93">
        <v>15</v>
      </c>
      <c r="T32" s="93">
        <v>33</v>
      </c>
      <c r="U32">
        <v>0</v>
      </c>
      <c r="V32">
        <v>17.739612999999999</v>
      </c>
      <c r="W32">
        <v>1.3</v>
      </c>
      <c r="X32">
        <v>21.5</v>
      </c>
      <c r="Y32">
        <v>7.16</v>
      </c>
      <c r="Z32">
        <v>7.17</v>
      </c>
      <c r="AA32">
        <v>1.59</v>
      </c>
      <c r="AB32">
        <v>0.32</v>
      </c>
      <c r="AC32">
        <v>6.82</v>
      </c>
      <c r="AD32">
        <v>2</v>
      </c>
      <c r="AE32">
        <v>6</v>
      </c>
      <c r="AF32">
        <v>3</v>
      </c>
      <c r="AG32">
        <v>6</v>
      </c>
      <c r="AH32">
        <v>13.33</v>
      </c>
      <c r="AI32">
        <v>13.33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260.51</v>
      </c>
      <c r="C33" s="34">
        <v>86.84</v>
      </c>
      <c r="D33" s="93">
        <f t="shared" si="0"/>
        <v>90.04</v>
      </c>
      <c r="E33" s="34">
        <v>0</v>
      </c>
      <c r="F33" s="34"/>
      <c r="G33" s="34"/>
      <c r="H33" s="34"/>
      <c r="I33" s="34"/>
      <c r="J33" s="37">
        <v>1.23</v>
      </c>
      <c r="K33" s="37">
        <v>1.23</v>
      </c>
      <c r="L33" s="37">
        <v>1.27</v>
      </c>
      <c r="M33">
        <v>57.74</v>
      </c>
      <c r="N33">
        <v>211.79</v>
      </c>
      <c r="O33">
        <v>99.75</v>
      </c>
      <c r="P33">
        <v>0.77</v>
      </c>
      <c r="Q33">
        <v>6.61</v>
      </c>
      <c r="R33" s="93">
        <v>32.520000000000003</v>
      </c>
      <c r="S33" s="93">
        <v>25</v>
      </c>
      <c r="T33" s="93">
        <v>32.520000000000003</v>
      </c>
      <c r="U33">
        <v>0.95</v>
      </c>
      <c r="V33">
        <v>25.796880999999999</v>
      </c>
      <c r="W33">
        <v>1.3</v>
      </c>
      <c r="X33">
        <v>21.5</v>
      </c>
      <c r="Y33">
        <v>7.16</v>
      </c>
      <c r="Z33">
        <v>7.17</v>
      </c>
      <c r="AA33">
        <v>14.75</v>
      </c>
      <c r="AB33">
        <v>2.95</v>
      </c>
      <c r="AC33">
        <v>11.82</v>
      </c>
      <c r="AD33">
        <v>5</v>
      </c>
      <c r="AE33">
        <v>11</v>
      </c>
      <c r="AF33">
        <v>6</v>
      </c>
      <c r="AG33">
        <v>6</v>
      </c>
      <c r="AH33">
        <v>13.33</v>
      </c>
      <c r="AI33">
        <v>13.33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260.51</v>
      </c>
      <c r="C34" s="34">
        <v>86.84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2.25</v>
      </c>
      <c r="K34" s="37">
        <v>2.25</v>
      </c>
      <c r="L34" s="37">
        <v>2.2999999999999998</v>
      </c>
      <c r="M34">
        <v>57.74</v>
      </c>
      <c r="N34">
        <v>211.79</v>
      </c>
      <c r="O34">
        <v>99.75</v>
      </c>
      <c r="P34">
        <v>0.77</v>
      </c>
      <c r="Q34">
        <v>6.61</v>
      </c>
      <c r="R34" s="93">
        <v>30.72</v>
      </c>
      <c r="S34" s="93">
        <v>30.71</v>
      </c>
      <c r="T34" s="93">
        <v>30.72</v>
      </c>
      <c r="U34">
        <v>0.95</v>
      </c>
      <c r="V34">
        <v>35.829542000000004</v>
      </c>
      <c r="W34">
        <v>1.3</v>
      </c>
      <c r="X34">
        <v>21.5</v>
      </c>
      <c r="Y34">
        <v>7.16</v>
      </c>
      <c r="Z34">
        <v>7.17</v>
      </c>
      <c r="AA34">
        <v>38.479999999999997</v>
      </c>
      <c r="AB34">
        <v>7.7</v>
      </c>
      <c r="AC34">
        <v>16.82</v>
      </c>
      <c r="AD34">
        <v>9</v>
      </c>
      <c r="AE34">
        <v>20</v>
      </c>
      <c r="AF34">
        <v>10</v>
      </c>
      <c r="AG34">
        <v>6</v>
      </c>
      <c r="AH34">
        <v>13.33</v>
      </c>
      <c r="AI34">
        <v>13.33</v>
      </c>
      <c r="AJ34">
        <v>21.18</v>
      </c>
      <c r="AK34">
        <v>32</v>
      </c>
      <c r="AL34">
        <v>13</v>
      </c>
    </row>
    <row r="35" spans="1:38">
      <c r="A35" t="s">
        <v>77</v>
      </c>
      <c r="B35" s="34">
        <v>260.51</v>
      </c>
      <c r="C35" s="34">
        <v>86.84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3.46</v>
      </c>
      <c r="K35" s="37">
        <v>3.46</v>
      </c>
      <c r="L35" s="37">
        <v>3.54</v>
      </c>
      <c r="M35">
        <v>57.74</v>
      </c>
      <c r="N35">
        <v>211.79</v>
      </c>
      <c r="O35">
        <v>99.75</v>
      </c>
      <c r="P35">
        <v>0.77</v>
      </c>
      <c r="Q35">
        <v>6.61</v>
      </c>
      <c r="R35" s="93">
        <v>30.72</v>
      </c>
      <c r="S35" s="93">
        <v>30.71</v>
      </c>
      <c r="T35" s="93">
        <v>30.72</v>
      </c>
      <c r="U35">
        <v>0.95</v>
      </c>
      <c r="V35">
        <v>47.623514</v>
      </c>
      <c r="W35">
        <v>1.34</v>
      </c>
      <c r="X35">
        <v>21.5</v>
      </c>
      <c r="Y35">
        <v>7.16</v>
      </c>
      <c r="Z35">
        <v>7.17</v>
      </c>
      <c r="AA35">
        <v>60.19</v>
      </c>
      <c r="AB35">
        <v>12.04</v>
      </c>
      <c r="AC35">
        <v>21.74</v>
      </c>
      <c r="AD35">
        <v>13.7</v>
      </c>
      <c r="AE35">
        <v>30</v>
      </c>
      <c r="AF35">
        <v>15</v>
      </c>
      <c r="AG35">
        <v>6</v>
      </c>
      <c r="AH35">
        <v>13.33</v>
      </c>
      <c r="AI35">
        <v>13.33</v>
      </c>
      <c r="AJ35">
        <v>21.18</v>
      </c>
      <c r="AK35">
        <v>49</v>
      </c>
      <c r="AL35">
        <v>21</v>
      </c>
    </row>
    <row r="36" spans="1:38">
      <c r="A36" t="s">
        <v>78</v>
      </c>
      <c r="B36" s="34">
        <v>260.51</v>
      </c>
      <c r="C36" s="34">
        <v>86.84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5.0999999999999996</v>
      </c>
      <c r="K36" s="37">
        <v>5.0999999999999996</v>
      </c>
      <c r="L36" s="37">
        <v>5.23</v>
      </c>
      <c r="M36">
        <v>57.74</v>
      </c>
      <c r="N36">
        <v>211.79</v>
      </c>
      <c r="O36">
        <v>99.75</v>
      </c>
      <c r="P36">
        <v>0.77</v>
      </c>
      <c r="Q36">
        <v>6.61</v>
      </c>
      <c r="R36" s="93">
        <v>30.72</v>
      </c>
      <c r="S36" s="93">
        <v>30.71</v>
      </c>
      <c r="T36" s="93">
        <v>30.72</v>
      </c>
      <c r="U36">
        <v>0.95</v>
      </c>
      <c r="V36">
        <v>60.215428000000003</v>
      </c>
      <c r="W36">
        <v>1.34</v>
      </c>
      <c r="X36">
        <v>21.5</v>
      </c>
      <c r="Y36">
        <v>7.16</v>
      </c>
      <c r="Z36">
        <v>7.17</v>
      </c>
      <c r="AA36">
        <v>83.87</v>
      </c>
      <c r="AB36">
        <v>16.77</v>
      </c>
      <c r="AC36">
        <v>27.48</v>
      </c>
      <c r="AD36">
        <v>18.5</v>
      </c>
      <c r="AE36">
        <v>39</v>
      </c>
      <c r="AF36">
        <v>19</v>
      </c>
      <c r="AG36">
        <v>6</v>
      </c>
      <c r="AH36">
        <v>13.33</v>
      </c>
      <c r="AI36">
        <v>13.33</v>
      </c>
      <c r="AJ36">
        <v>20.22</v>
      </c>
      <c r="AK36">
        <v>67</v>
      </c>
      <c r="AL36">
        <v>28</v>
      </c>
    </row>
    <row r="37" spans="1:38">
      <c r="A37" t="s">
        <v>79</v>
      </c>
      <c r="B37" s="34">
        <v>260.51</v>
      </c>
      <c r="C37" s="34">
        <v>86.84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6.61</v>
      </c>
      <c r="K37" s="37">
        <v>6.61</v>
      </c>
      <c r="L37" s="37">
        <v>6.77</v>
      </c>
      <c r="M37">
        <v>57.74</v>
      </c>
      <c r="N37">
        <v>211.79</v>
      </c>
      <c r="O37">
        <v>99.75</v>
      </c>
      <c r="P37">
        <v>0.77</v>
      </c>
      <c r="Q37">
        <v>6.61</v>
      </c>
      <c r="R37" s="93">
        <v>31.72</v>
      </c>
      <c r="S37" s="93">
        <v>31.71</v>
      </c>
      <c r="T37" s="93">
        <v>31.72</v>
      </c>
      <c r="U37">
        <v>0.95</v>
      </c>
      <c r="V37">
        <v>72.710031999999998</v>
      </c>
      <c r="W37">
        <v>1.34</v>
      </c>
      <c r="X37">
        <v>21.5</v>
      </c>
      <c r="Y37">
        <v>7.16</v>
      </c>
      <c r="Z37">
        <v>7.17</v>
      </c>
      <c r="AA37">
        <v>107.37</v>
      </c>
      <c r="AB37">
        <v>21.47</v>
      </c>
      <c r="AC37">
        <v>33.450000000000003</v>
      </c>
      <c r="AD37">
        <v>24.1</v>
      </c>
      <c r="AE37">
        <v>47</v>
      </c>
      <c r="AF37">
        <v>24</v>
      </c>
      <c r="AG37">
        <v>6</v>
      </c>
      <c r="AH37">
        <v>13.33</v>
      </c>
      <c r="AI37">
        <v>13.33</v>
      </c>
      <c r="AJ37">
        <v>20.22</v>
      </c>
      <c r="AK37">
        <v>95</v>
      </c>
      <c r="AL37">
        <v>40</v>
      </c>
    </row>
    <row r="38" spans="1:38">
      <c r="A38" t="s">
        <v>80</v>
      </c>
      <c r="B38" s="34">
        <v>260.51</v>
      </c>
      <c r="C38" s="34">
        <v>86.84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8.0299999999999994</v>
      </c>
      <c r="K38" s="37">
        <v>8.0299999999999994</v>
      </c>
      <c r="L38" s="37">
        <v>8.23</v>
      </c>
      <c r="M38">
        <v>57.74</v>
      </c>
      <c r="N38">
        <v>211.79</v>
      </c>
      <c r="O38">
        <v>99.75</v>
      </c>
      <c r="P38">
        <v>0.77</v>
      </c>
      <c r="Q38">
        <v>6.61</v>
      </c>
      <c r="R38" s="93">
        <v>31.72</v>
      </c>
      <c r="S38" s="93">
        <v>31.71</v>
      </c>
      <c r="T38" s="93">
        <v>31.72</v>
      </c>
      <c r="U38">
        <v>0.95</v>
      </c>
      <c r="V38">
        <v>84.951629999999994</v>
      </c>
      <c r="W38">
        <v>1.34</v>
      </c>
      <c r="X38">
        <v>21.5</v>
      </c>
      <c r="Y38">
        <v>7.16</v>
      </c>
      <c r="Z38">
        <v>7.17</v>
      </c>
      <c r="AA38">
        <v>130.02000000000001</v>
      </c>
      <c r="AB38">
        <v>26</v>
      </c>
      <c r="AC38">
        <v>44.03</v>
      </c>
      <c r="AD38">
        <v>28.1</v>
      </c>
      <c r="AE38">
        <v>57</v>
      </c>
      <c r="AF38">
        <v>29</v>
      </c>
      <c r="AG38">
        <v>6</v>
      </c>
      <c r="AH38">
        <v>13.33</v>
      </c>
      <c r="AI38">
        <v>13.33</v>
      </c>
      <c r="AJ38">
        <v>20.22</v>
      </c>
      <c r="AK38">
        <v>109</v>
      </c>
      <c r="AL38">
        <v>46</v>
      </c>
    </row>
    <row r="39" spans="1:38">
      <c r="A39" t="s">
        <v>81</v>
      </c>
      <c r="B39" s="34">
        <v>260.51</v>
      </c>
      <c r="C39" s="34">
        <v>86.84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9.52</v>
      </c>
      <c r="K39" s="37">
        <v>9.52</v>
      </c>
      <c r="L39" s="37">
        <v>9.76</v>
      </c>
      <c r="M39">
        <v>57.74</v>
      </c>
      <c r="N39">
        <v>211.79</v>
      </c>
      <c r="O39">
        <v>99.75</v>
      </c>
      <c r="P39">
        <v>0.77</v>
      </c>
      <c r="Q39">
        <v>6.61</v>
      </c>
      <c r="R39" s="93">
        <v>31.72</v>
      </c>
      <c r="S39" s="93">
        <v>31.71</v>
      </c>
      <c r="T39" s="93">
        <v>31.72</v>
      </c>
      <c r="U39">
        <v>0.95</v>
      </c>
      <c r="V39">
        <v>94.312852000000007</v>
      </c>
      <c r="W39">
        <v>1.34</v>
      </c>
      <c r="X39">
        <v>21.5</v>
      </c>
      <c r="Y39">
        <v>7.16</v>
      </c>
      <c r="Z39">
        <v>7.17</v>
      </c>
      <c r="AA39">
        <v>151.33000000000001</v>
      </c>
      <c r="AB39">
        <v>30.26</v>
      </c>
      <c r="AC39">
        <v>53.88</v>
      </c>
      <c r="AD39">
        <v>31.4</v>
      </c>
      <c r="AE39">
        <v>65</v>
      </c>
      <c r="AF39">
        <v>32</v>
      </c>
      <c r="AG39">
        <v>6</v>
      </c>
      <c r="AH39">
        <v>13.33</v>
      </c>
      <c r="AI39">
        <v>13.33</v>
      </c>
      <c r="AJ39">
        <v>20.22</v>
      </c>
      <c r="AK39">
        <v>126</v>
      </c>
      <c r="AL39">
        <v>54</v>
      </c>
    </row>
    <row r="40" spans="1:38">
      <c r="A40" t="s">
        <v>82</v>
      </c>
      <c r="B40" s="34">
        <v>260.51</v>
      </c>
      <c r="C40" s="34">
        <v>86.84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10.84</v>
      </c>
      <c r="K40" s="37">
        <v>10.84</v>
      </c>
      <c r="L40" s="37">
        <v>11.12</v>
      </c>
      <c r="M40">
        <v>57.74</v>
      </c>
      <c r="N40">
        <v>211.79</v>
      </c>
      <c r="O40">
        <v>99.75</v>
      </c>
      <c r="P40">
        <v>0.77</v>
      </c>
      <c r="Q40">
        <v>6.61</v>
      </c>
      <c r="R40" s="93">
        <v>31.72</v>
      </c>
      <c r="S40" s="93">
        <v>31.71</v>
      </c>
      <c r="T40" s="93">
        <v>31.72</v>
      </c>
      <c r="U40">
        <v>0.95</v>
      </c>
      <c r="V40">
        <v>104.228741</v>
      </c>
      <c r="W40">
        <v>1.34</v>
      </c>
      <c r="X40">
        <v>21.5</v>
      </c>
      <c r="Y40">
        <v>7.16</v>
      </c>
      <c r="Z40">
        <v>7.17</v>
      </c>
      <c r="AA40">
        <v>170.83</v>
      </c>
      <c r="AB40">
        <v>34.159999999999997</v>
      </c>
      <c r="AC40">
        <v>62.74</v>
      </c>
      <c r="AD40">
        <v>34.5</v>
      </c>
      <c r="AE40">
        <v>72</v>
      </c>
      <c r="AF40">
        <v>36</v>
      </c>
      <c r="AG40">
        <v>6</v>
      </c>
      <c r="AH40">
        <v>13.33</v>
      </c>
      <c r="AI40">
        <v>13.33</v>
      </c>
      <c r="AJ40">
        <v>20.22</v>
      </c>
      <c r="AK40">
        <v>140</v>
      </c>
      <c r="AL40">
        <v>60</v>
      </c>
    </row>
    <row r="41" spans="1:38">
      <c r="A41" t="s">
        <v>83</v>
      </c>
      <c r="B41" s="34">
        <v>260.51</v>
      </c>
      <c r="C41" s="34">
        <v>86.84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11.97</v>
      </c>
      <c r="K41" s="37">
        <v>11.97</v>
      </c>
      <c r="L41" s="37">
        <v>12.26</v>
      </c>
      <c r="M41">
        <v>57.74</v>
      </c>
      <c r="N41">
        <v>211.79</v>
      </c>
      <c r="O41">
        <v>99.75</v>
      </c>
      <c r="P41">
        <v>0.77</v>
      </c>
      <c r="Q41">
        <v>6.01</v>
      </c>
      <c r="R41" s="93">
        <v>31.72</v>
      </c>
      <c r="S41" s="93">
        <v>31.71</v>
      </c>
      <c r="T41" s="93">
        <v>31.72</v>
      </c>
      <c r="U41">
        <v>0.95</v>
      </c>
      <c r="V41">
        <v>112.957448</v>
      </c>
      <c r="W41">
        <v>1.34</v>
      </c>
      <c r="X41">
        <v>21.5</v>
      </c>
      <c r="Y41">
        <v>7.16</v>
      </c>
      <c r="Z41">
        <v>7.17</v>
      </c>
      <c r="AA41">
        <v>189.88</v>
      </c>
      <c r="AB41">
        <v>37.97</v>
      </c>
      <c r="AC41">
        <v>71</v>
      </c>
      <c r="AD41">
        <v>37.5</v>
      </c>
      <c r="AE41">
        <v>78</v>
      </c>
      <c r="AF41">
        <v>39</v>
      </c>
      <c r="AG41">
        <v>6</v>
      </c>
      <c r="AH41">
        <v>14</v>
      </c>
      <c r="AI41">
        <v>14</v>
      </c>
      <c r="AJ41">
        <v>19.25</v>
      </c>
      <c r="AK41">
        <v>154</v>
      </c>
      <c r="AL41">
        <v>66</v>
      </c>
    </row>
    <row r="42" spans="1:38">
      <c r="A42" t="s">
        <v>84</v>
      </c>
      <c r="B42" s="34">
        <v>260.51</v>
      </c>
      <c r="C42" s="34">
        <v>86.84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13.07</v>
      </c>
      <c r="K42" s="37">
        <v>13.07</v>
      </c>
      <c r="L42" s="37">
        <v>13.41</v>
      </c>
      <c r="M42">
        <v>57.74</v>
      </c>
      <c r="N42">
        <v>211.79</v>
      </c>
      <c r="O42">
        <v>99.75</v>
      </c>
      <c r="P42">
        <v>0.77</v>
      </c>
      <c r="Q42">
        <v>6.01</v>
      </c>
      <c r="R42" s="93">
        <v>32.049999999999997</v>
      </c>
      <c r="S42" s="93">
        <v>32.049999999999997</v>
      </c>
      <c r="T42" s="93">
        <v>32.049999999999997</v>
      </c>
      <c r="U42">
        <v>0.95</v>
      </c>
      <c r="V42">
        <v>120.771441</v>
      </c>
      <c r="W42">
        <v>1.34</v>
      </c>
      <c r="X42">
        <v>21.5</v>
      </c>
      <c r="Y42">
        <v>7.16</v>
      </c>
      <c r="Z42">
        <v>7.17</v>
      </c>
      <c r="AA42">
        <v>207.53</v>
      </c>
      <c r="AB42">
        <v>41.51</v>
      </c>
      <c r="AC42">
        <v>78.650000000000006</v>
      </c>
      <c r="AD42">
        <v>40.5</v>
      </c>
      <c r="AE42">
        <v>84</v>
      </c>
      <c r="AF42">
        <v>42</v>
      </c>
      <c r="AG42">
        <v>6</v>
      </c>
      <c r="AH42">
        <v>15</v>
      </c>
      <c r="AI42">
        <v>15</v>
      </c>
      <c r="AJ42">
        <v>19.25</v>
      </c>
      <c r="AK42">
        <v>172</v>
      </c>
      <c r="AL42">
        <v>73</v>
      </c>
    </row>
    <row r="43" spans="1:38">
      <c r="A43" t="s">
        <v>85</v>
      </c>
      <c r="B43" s="34">
        <v>260.51</v>
      </c>
      <c r="C43" s="34">
        <v>86.84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14.03</v>
      </c>
      <c r="K43" s="37">
        <v>14.03</v>
      </c>
      <c r="L43" s="37">
        <v>14.38</v>
      </c>
      <c r="M43">
        <v>57.74</v>
      </c>
      <c r="N43">
        <v>211.79</v>
      </c>
      <c r="O43">
        <v>99.75</v>
      </c>
      <c r="P43">
        <v>0.77</v>
      </c>
      <c r="Q43">
        <v>6.01</v>
      </c>
      <c r="R43" s="93">
        <v>32.049999999999997</v>
      </c>
      <c r="S43" s="93">
        <v>32.049999999999997</v>
      </c>
      <c r="T43" s="93">
        <v>32.049999999999997</v>
      </c>
      <c r="U43">
        <v>0.95</v>
      </c>
      <c r="V43">
        <v>127.534486</v>
      </c>
      <c r="W43">
        <v>1.39</v>
      </c>
      <c r="X43">
        <v>27.5</v>
      </c>
      <c r="Y43">
        <v>9.16</v>
      </c>
      <c r="Z43">
        <v>9.17</v>
      </c>
      <c r="AA43">
        <v>223.32</v>
      </c>
      <c r="AB43">
        <v>44.66</v>
      </c>
      <c r="AC43">
        <v>85.62</v>
      </c>
      <c r="AD43">
        <v>43.1</v>
      </c>
      <c r="AE43">
        <v>89</v>
      </c>
      <c r="AF43">
        <v>45</v>
      </c>
      <c r="AG43">
        <v>6</v>
      </c>
      <c r="AH43">
        <v>15.67</v>
      </c>
      <c r="AI43">
        <v>15.67</v>
      </c>
      <c r="AJ43">
        <v>19.25</v>
      </c>
      <c r="AK43">
        <v>186</v>
      </c>
      <c r="AL43">
        <v>79</v>
      </c>
    </row>
    <row r="44" spans="1:38">
      <c r="A44" t="s">
        <v>86</v>
      </c>
      <c r="B44" s="34">
        <v>260.51</v>
      </c>
      <c r="C44" s="34">
        <v>86.84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14.95</v>
      </c>
      <c r="K44" s="37">
        <v>14.95</v>
      </c>
      <c r="L44" s="37">
        <v>15.32</v>
      </c>
      <c r="M44">
        <v>57.74</v>
      </c>
      <c r="N44">
        <v>211.79</v>
      </c>
      <c r="O44">
        <v>99.75</v>
      </c>
      <c r="P44">
        <v>0.77</v>
      </c>
      <c r="Q44">
        <v>6.01</v>
      </c>
      <c r="R44" s="93">
        <v>32.049999999999997</v>
      </c>
      <c r="S44" s="93">
        <v>32.049999999999997</v>
      </c>
      <c r="T44" s="93">
        <v>32.049999999999997</v>
      </c>
      <c r="U44">
        <v>0.95</v>
      </c>
      <c r="V44">
        <v>133.08115599999999</v>
      </c>
      <c r="W44">
        <v>1.39</v>
      </c>
      <c r="X44">
        <v>28</v>
      </c>
      <c r="Y44">
        <v>9.34</v>
      </c>
      <c r="Z44">
        <v>9.33</v>
      </c>
      <c r="AA44">
        <v>233.09</v>
      </c>
      <c r="AB44">
        <v>46.62</v>
      </c>
      <c r="AC44">
        <v>91.93</v>
      </c>
      <c r="AD44">
        <v>45.2</v>
      </c>
      <c r="AE44">
        <v>93</v>
      </c>
      <c r="AF44">
        <v>47</v>
      </c>
      <c r="AG44">
        <v>6</v>
      </c>
      <c r="AH44">
        <v>16</v>
      </c>
      <c r="AI44">
        <v>16</v>
      </c>
      <c r="AJ44">
        <v>19.25</v>
      </c>
      <c r="AK44">
        <v>196</v>
      </c>
      <c r="AL44">
        <v>84</v>
      </c>
    </row>
    <row r="45" spans="1:38">
      <c r="A45" t="s">
        <v>87</v>
      </c>
      <c r="B45" s="34">
        <v>260.51</v>
      </c>
      <c r="C45" s="34">
        <v>86.84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15.95</v>
      </c>
      <c r="K45" s="37">
        <v>15.95</v>
      </c>
      <c r="L45" s="37">
        <v>16.350000000000001</v>
      </c>
      <c r="M45">
        <v>57.74</v>
      </c>
      <c r="N45">
        <v>211.79</v>
      </c>
      <c r="O45">
        <v>99.75</v>
      </c>
      <c r="P45">
        <v>0.77</v>
      </c>
      <c r="Q45">
        <v>6.01</v>
      </c>
      <c r="R45" s="93">
        <v>32.049999999999997</v>
      </c>
      <c r="S45" s="93">
        <v>32.049999999999997</v>
      </c>
      <c r="T45" s="93">
        <v>32.049999999999997</v>
      </c>
      <c r="U45">
        <v>0.95</v>
      </c>
      <c r="V45">
        <v>139.69823600000001</v>
      </c>
      <c r="W45">
        <v>1.39</v>
      </c>
      <c r="X45">
        <v>22.5</v>
      </c>
      <c r="Y45">
        <v>7.5</v>
      </c>
      <c r="Z45">
        <v>7.5</v>
      </c>
      <c r="AA45">
        <v>237.5</v>
      </c>
      <c r="AB45">
        <v>47.5</v>
      </c>
      <c r="AC45">
        <v>92.52</v>
      </c>
      <c r="AD45">
        <v>46.8</v>
      </c>
      <c r="AE45">
        <v>94</v>
      </c>
      <c r="AF45">
        <v>47</v>
      </c>
      <c r="AG45">
        <v>6</v>
      </c>
      <c r="AH45">
        <v>12.67</v>
      </c>
      <c r="AI45">
        <v>12.67</v>
      </c>
      <c r="AJ45">
        <v>19.25</v>
      </c>
      <c r="AK45">
        <v>203</v>
      </c>
      <c r="AL45">
        <v>87</v>
      </c>
    </row>
    <row r="46" spans="1:38">
      <c r="A46" t="s">
        <v>88</v>
      </c>
      <c r="B46" s="34">
        <v>260.51</v>
      </c>
      <c r="C46" s="34">
        <v>86.84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16.52</v>
      </c>
      <c r="K46" s="37">
        <v>16.52</v>
      </c>
      <c r="L46" s="37">
        <v>16.93</v>
      </c>
      <c r="M46">
        <v>57.74</v>
      </c>
      <c r="N46">
        <v>211.79</v>
      </c>
      <c r="O46">
        <v>99.75</v>
      </c>
      <c r="P46">
        <v>0.77</v>
      </c>
      <c r="Q46">
        <v>6.01</v>
      </c>
      <c r="R46" s="93">
        <v>32.049999999999997</v>
      </c>
      <c r="S46" s="93">
        <v>32.049999999999997</v>
      </c>
      <c r="T46" s="93">
        <v>32.049999999999997</v>
      </c>
      <c r="U46">
        <v>0.95</v>
      </c>
      <c r="V46">
        <v>144.203689</v>
      </c>
      <c r="W46">
        <v>1.39</v>
      </c>
      <c r="X46">
        <v>22.5</v>
      </c>
      <c r="Y46">
        <v>7.5</v>
      </c>
      <c r="Z46">
        <v>7.5</v>
      </c>
      <c r="AA46">
        <v>237.5</v>
      </c>
      <c r="AB46">
        <v>47.5</v>
      </c>
      <c r="AC46">
        <v>92.33</v>
      </c>
      <c r="AD46">
        <v>48</v>
      </c>
      <c r="AE46">
        <v>95</v>
      </c>
      <c r="AF46">
        <v>47</v>
      </c>
      <c r="AG46">
        <v>6</v>
      </c>
      <c r="AH46">
        <v>12.67</v>
      </c>
      <c r="AI46">
        <v>12.67</v>
      </c>
      <c r="AJ46">
        <v>19.25</v>
      </c>
      <c r="AK46">
        <v>210</v>
      </c>
      <c r="AL46">
        <v>90</v>
      </c>
    </row>
    <row r="47" spans="1:38">
      <c r="A47" t="s">
        <v>89</v>
      </c>
      <c r="B47" s="34">
        <v>260.51</v>
      </c>
      <c r="C47" s="34">
        <v>86.84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16.899999999999999</v>
      </c>
      <c r="K47" s="37">
        <v>16.899999999999999</v>
      </c>
      <c r="L47" s="37">
        <v>17.32</v>
      </c>
      <c r="M47">
        <v>57.74</v>
      </c>
      <c r="N47">
        <v>211.79</v>
      </c>
      <c r="O47">
        <v>99.75</v>
      </c>
      <c r="P47">
        <v>0.69</v>
      </c>
      <c r="Q47">
        <v>6.01</v>
      </c>
      <c r="R47" s="93">
        <v>32.049999999999997</v>
      </c>
      <c r="S47" s="93">
        <v>32.049999999999997</v>
      </c>
      <c r="T47" s="93">
        <v>32.049999999999997</v>
      </c>
      <c r="U47">
        <v>0.95</v>
      </c>
      <c r="V47">
        <v>147.93066200000001</v>
      </c>
      <c r="W47">
        <v>1.39</v>
      </c>
      <c r="X47">
        <v>22.5</v>
      </c>
      <c r="Y47">
        <v>7.5</v>
      </c>
      <c r="Z47">
        <v>7.5</v>
      </c>
      <c r="AA47">
        <v>237.5</v>
      </c>
      <c r="AB47">
        <v>47.5</v>
      </c>
      <c r="AC47">
        <v>92.29</v>
      </c>
      <c r="AD47">
        <v>48.2</v>
      </c>
      <c r="AE47">
        <v>95</v>
      </c>
      <c r="AF47">
        <v>47</v>
      </c>
      <c r="AG47">
        <v>6</v>
      </c>
      <c r="AH47">
        <v>12.67</v>
      </c>
      <c r="AI47">
        <v>12.67</v>
      </c>
      <c r="AJ47">
        <v>19.25</v>
      </c>
      <c r="AK47">
        <v>210</v>
      </c>
      <c r="AL47">
        <v>90</v>
      </c>
    </row>
    <row r="48" spans="1:38">
      <c r="A48" t="s">
        <v>90</v>
      </c>
      <c r="B48" s="34">
        <v>260.51</v>
      </c>
      <c r="C48" s="34">
        <v>76.33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17.23</v>
      </c>
      <c r="K48" s="37">
        <v>17.23</v>
      </c>
      <c r="L48" s="37">
        <v>17.66</v>
      </c>
      <c r="M48">
        <v>57.74</v>
      </c>
      <c r="N48">
        <v>211.79</v>
      </c>
      <c r="O48">
        <v>99.75</v>
      </c>
      <c r="P48">
        <v>0.69</v>
      </c>
      <c r="Q48">
        <v>6.01</v>
      </c>
      <c r="R48" s="93">
        <v>32.049999999999997</v>
      </c>
      <c r="S48" s="93">
        <v>32.049999999999997</v>
      </c>
      <c r="T48" s="93">
        <v>32.049999999999997</v>
      </c>
      <c r="U48">
        <v>0.95</v>
      </c>
      <c r="V48">
        <v>151.00565800000001</v>
      </c>
      <c r="W48">
        <v>1.39</v>
      </c>
      <c r="X48">
        <v>22.5</v>
      </c>
      <c r="Y48">
        <v>7.5</v>
      </c>
      <c r="Z48">
        <v>7.5</v>
      </c>
      <c r="AA48">
        <v>237.5</v>
      </c>
      <c r="AB48">
        <v>47.5</v>
      </c>
      <c r="AC48">
        <v>92.41</v>
      </c>
      <c r="AD48">
        <v>48.2</v>
      </c>
      <c r="AE48">
        <v>95</v>
      </c>
      <c r="AF48">
        <v>47</v>
      </c>
      <c r="AG48">
        <v>6</v>
      </c>
      <c r="AH48">
        <v>12.67</v>
      </c>
      <c r="AI48">
        <v>12.67</v>
      </c>
      <c r="AJ48">
        <v>19.25</v>
      </c>
      <c r="AK48">
        <v>210</v>
      </c>
      <c r="AL48">
        <v>90</v>
      </c>
    </row>
    <row r="49" spans="1:38">
      <c r="A49" t="s">
        <v>91</v>
      </c>
      <c r="B49" s="34">
        <v>260.51</v>
      </c>
      <c r="C49" s="34">
        <v>76.33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17.48</v>
      </c>
      <c r="K49" s="37">
        <v>17.48</v>
      </c>
      <c r="L49" s="37">
        <v>17.920000000000002</v>
      </c>
      <c r="M49">
        <v>57.74</v>
      </c>
      <c r="N49">
        <v>211.79</v>
      </c>
      <c r="O49">
        <v>99.75</v>
      </c>
      <c r="P49">
        <v>0.69</v>
      </c>
      <c r="Q49">
        <v>6.01</v>
      </c>
      <c r="R49" s="93">
        <v>32.049999999999997</v>
      </c>
      <c r="S49" s="93">
        <v>32.049999999999997</v>
      </c>
      <c r="T49" s="93">
        <v>32.049999999999997</v>
      </c>
      <c r="U49">
        <v>0.95</v>
      </c>
      <c r="V49">
        <v>153.214595</v>
      </c>
      <c r="W49">
        <v>1.39</v>
      </c>
      <c r="X49">
        <v>22.5</v>
      </c>
      <c r="Y49">
        <v>7.5</v>
      </c>
      <c r="Z49">
        <v>7.5</v>
      </c>
      <c r="AA49">
        <v>237.5</v>
      </c>
      <c r="AB49">
        <v>47.5</v>
      </c>
      <c r="AC49">
        <v>92.52</v>
      </c>
      <c r="AD49">
        <v>48.2</v>
      </c>
      <c r="AE49">
        <v>95</v>
      </c>
      <c r="AF49">
        <v>47</v>
      </c>
      <c r="AG49">
        <v>6</v>
      </c>
      <c r="AH49">
        <v>12.67</v>
      </c>
      <c r="AI49">
        <v>12.67</v>
      </c>
      <c r="AJ49">
        <v>19.25</v>
      </c>
      <c r="AK49">
        <v>210</v>
      </c>
      <c r="AL49">
        <v>90</v>
      </c>
    </row>
    <row r="50" spans="1:38">
      <c r="A50" t="s">
        <v>92</v>
      </c>
      <c r="B50" s="34">
        <v>260.51</v>
      </c>
      <c r="C50" s="34">
        <v>76.33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17.670000000000002</v>
      </c>
      <c r="K50" s="37">
        <v>17.670000000000002</v>
      </c>
      <c r="L50" s="37">
        <v>18.11</v>
      </c>
      <c r="M50">
        <v>57.74</v>
      </c>
      <c r="N50">
        <v>211.79</v>
      </c>
      <c r="O50">
        <v>86.64</v>
      </c>
      <c r="P50">
        <v>0.69</v>
      </c>
      <c r="Q50">
        <v>6.01</v>
      </c>
      <c r="R50" s="93">
        <v>32.049999999999997</v>
      </c>
      <c r="S50" s="93">
        <v>32.049999999999997</v>
      </c>
      <c r="T50" s="93">
        <v>32.049999999999997</v>
      </c>
      <c r="U50">
        <v>0.95</v>
      </c>
      <c r="V50">
        <v>154.69370699999999</v>
      </c>
      <c r="W50">
        <v>1.39</v>
      </c>
      <c r="X50">
        <v>22.5</v>
      </c>
      <c r="Y50">
        <v>7.5</v>
      </c>
      <c r="Z50">
        <v>7.5</v>
      </c>
      <c r="AA50">
        <v>237.5</v>
      </c>
      <c r="AB50">
        <v>47.5</v>
      </c>
      <c r="AC50">
        <v>92.34</v>
      </c>
      <c r="AD50">
        <v>48.2</v>
      </c>
      <c r="AE50">
        <v>95</v>
      </c>
      <c r="AF50">
        <v>47</v>
      </c>
      <c r="AG50">
        <v>6</v>
      </c>
      <c r="AH50">
        <v>12.67</v>
      </c>
      <c r="AI50">
        <v>12.67</v>
      </c>
      <c r="AJ50">
        <v>19.25</v>
      </c>
      <c r="AK50">
        <v>210</v>
      </c>
      <c r="AL50">
        <v>90</v>
      </c>
    </row>
    <row r="51" spans="1:38">
      <c r="A51" t="s">
        <v>93</v>
      </c>
      <c r="B51" s="34">
        <v>260.51</v>
      </c>
      <c r="C51" s="34">
        <v>76.33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17.760000000000002</v>
      </c>
      <c r="K51" s="37">
        <v>17.760000000000002</v>
      </c>
      <c r="L51" s="37">
        <v>18.21</v>
      </c>
      <c r="M51">
        <v>57.74</v>
      </c>
      <c r="N51">
        <v>211.79</v>
      </c>
      <c r="O51">
        <v>86.64</v>
      </c>
      <c r="P51">
        <v>0.69</v>
      </c>
      <c r="Q51">
        <v>6.01</v>
      </c>
      <c r="R51" s="93">
        <v>32.049999999999997</v>
      </c>
      <c r="S51" s="93">
        <v>32.049999999999997</v>
      </c>
      <c r="T51" s="93">
        <v>32.049999999999997</v>
      </c>
      <c r="U51">
        <v>0.95</v>
      </c>
      <c r="V51">
        <v>154.314198</v>
      </c>
      <c r="W51">
        <v>1.43</v>
      </c>
      <c r="X51">
        <v>22.5</v>
      </c>
      <c r="Y51">
        <v>7.5</v>
      </c>
      <c r="Z51">
        <v>7.5</v>
      </c>
      <c r="AA51">
        <v>237.5</v>
      </c>
      <c r="AB51">
        <v>47.5</v>
      </c>
      <c r="AC51">
        <v>92.63</v>
      </c>
      <c r="AD51">
        <v>48.2</v>
      </c>
      <c r="AE51">
        <v>95</v>
      </c>
      <c r="AF51">
        <v>47</v>
      </c>
      <c r="AG51">
        <v>6</v>
      </c>
      <c r="AH51">
        <v>17.329999999999998</v>
      </c>
      <c r="AI51">
        <v>17.329999999999998</v>
      </c>
      <c r="AJ51">
        <v>19.25</v>
      </c>
      <c r="AK51">
        <v>210</v>
      </c>
      <c r="AL51">
        <v>90</v>
      </c>
    </row>
    <row r="52" spans="1:38">
      <c r="A52" t="s">
        <v>94</v>
      </c>
      <c r="B52" s="34">
        <v>260.51</v>
      </c>
      <c r="C52" s="34">
        <v>75.900000000000006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17.760000000000002</v>
      </c>
      <c r="K52" s="37">
        <v>17.760000000000002</v>
      </c>
      <c r="L52" s="37">
        <v>18.21</v>
      </c>
      <c r="M52">
        <v>57.74</v>
      </c>
      <c r="N52">
        <v>211.79</v>
      </c>
      <c r="O52">
        <v>51.02</v>
      </c>
      <c r="P52">
        <v>0.69</v>
      </c>
      <c r="Q52">
        <v>6.01</v>
      </c>
      <c r="R52" s="93">
        <v>32.049999999999997</v>
      </c>
      <c r="S52" s="93">
        <v>32.049999999999997</v>
      </c>
      <c r="T52" s="93">
        <v>32.049999999999997</v>
      </c>
      <c r="U52">
        <v>0.95</v>
      </c>
      <c r="V52">
        <v>154.50881799999999</v>
      </c>
      <c r="W52">
        <v>1.43</v>
      </c>
      <c r="X52">
        <v>22</v>
      </c>
      <c r="Y52">
        <v>7.34</v>
      </c>
      <c r="Z52">
        <v>7.33</v>
      </c>
      <c r="AA52">
        <v>237.5</v>
      </c>
      <c r="AB52">
        <v>47.5</v>
      </c>
      <c r="AC52">
        <v>92.52</v>
      </c>
      <c r="AD52">
        <v>48.2</v>
      </c>
      <c r="AE52">
        <v>95</v>
      </c>
      <c r="AF52">
        <v>47</v>
      </c>
      <c r="AG52">
        <v>6</v>
      </c>
      <c r="AH52">
        <v>17</v>
      </c>
      <c r="AI52">
        <v>17</v>
      </c>
      <c r="AJ52">
        <v>19.25</v>
      </c>
      <c r="AK52">
        <v>210</v>
      </c>
      <c r="AL52">
        <v>90</v>
      </c>
    </row>
    <row r="53" spans="1:38">
      <c r="A53" t="s">
        <v>95</v>
      </c>
      <c r="B53" s="34">
        <v>260.51</v>
      </c>
      <c r="C53" s="34">
        <v>51.66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17.760000000000002</v>
      </c>
      <c r="K53" s="37">
        <v>17.760000000000002</v>
      </c>
      <c r="L53" s="37">
        <v>18.21</v>
      </c>
      <c r="M53">
        <v>57.74</v>
      </c>
      <c r="N53">
        <v>211.79</v>
      </c>
      <c r="O53">
        <v>51.02</v>
      </c>
      <c r="P53">
        <v>0.69</v>
      </c>
      <c r="Q53">
        <v>6.01</v>
      </c>
      <c r="R53" s="93">
        <v>32.049999999999997</v>
      </c>
      <c r="S53" s="93">
        <v>32.049999999999997</v>
      </c>
      <c r="T53" s="93">
        <v>32.049999999999997</v>
      </c>
      <c r="U53">
        <v>0.95</v>
      </c>
      <c r="V53">
        <v>154.226619</v>
      </c>
      <c r="W53">
        <v>1.43</v>
      </c>
      <c r="X53">
        <v>28.5</v>
      </c>
      <c r="Y53">
        <v>9.5</v>
      </c>
      <c r="Z53">
        <v>9.5</v>
      </c>
      <c r="AA53">
        <v>237.5</v>
      </c>
      <c r="AB53">
        <v>47.5</v>
      </c>
      <c r="AC53">
        <v>92.52</v>
      </c>
      <c r="AD53">
        <v>48.2</v>
      </c>
      <c r="AE53">
        <v>95</v>
      </c>
      <c r="AF53">
        <v>47</v>
      </c>
      <c r="AG53">
        <v>6</v>
      </c>
      <c r="AH53">
        <v>17</v>
      </c>
      <c r="AI53">
        <v>17</v>
      </c>
      <c r="AJ53">
        <v>19.25</v>
      </c>
      <c r="AK53">
        <v>210</v>
      </c>
      <c r="AL53">
        <v>90</v>
      </c>
    </row>
    <row r="54" spans="1:38">
      <c r="A54" t="s">
        <v>96</v>
      </c>
      <c r="B54" s="34">
        <v>260.51</v>
      </c>
      <c r="C54" s="34">
        <v>51.66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17.760000000000002</v>
      </c>
      <c r="K54" s="37">
        <v>17.760000000000002</v>
      </c>
      <c r="L54" s="37">
        <v>18.21</v>
      </c>
      <c r="M54">
        <v>57.74</v>
      </c>
      <c r="N54">
        <v>211.79</v>
      </c>
      <c r="O54">
        <v>51.02</v>
      </c>
      <c r="P54">
        <v>0.69</v>
      </c>
      <c r="Q54">
        <v>6.01</v>
      </c>
      <c r="R54" s="93">
        <v>32.049999999999997</v>
      </c>
      <c r="S54" s="93">
        <v>32.049999999999997</v>
      </c>
      <c r="T54" s="93">
        <v>32.049999999999997</v>
      </c>
      <c r="U54">
        <v>0.95</v>
      </c>
      <c r="V54">
        <v>153.633028</v>
      </c>
      <c r="W54">
        <v>1.43</v>
      </c>
      <c r="X54">
        <v>28.4</v>
      </c>
      <c r="Y54">
        <v>9.4600000000000009</v>
      </c>
      <c r="Z54">
        <v>9.4700000000000006</v>
      </c>
      <c r="AA54">
        <v>237.5</v>
      </c>
      <c r="AB54">
        <v>47.5</v>
      </c>
      <c r="AC54">
        <v>92.19</v>
      </c>
      <c r="AD54">
        <v>48.2</v>
      </c>
      <c r="AE54">
        <v>95</v>
      </c>
      <c r="AF54">
        <v>47</v>
      </c>
      <c r="AG54">
        <v>6</v>
      </c>
      <c r="AH54">
        <v>16.670000000000002</v>
      </c>
      <c r="AI54">
        <v>16.670000000000002</v>
      </c>
      <c r="AJ54">
        <v>19.25</v>
      </c>
      <c r="AK54">
        <v>210</v>
      </c>
      <c r="AL54">
        <v>90</v>
      </c>
    </row>
    <row r="55" spans="1:38">
      <c r="A55" t="s">
        <v>97</v>
      </c>
      <c r="B55" s="34">
        <v>200.6</v>
      </c>
      <c r="C55" s="34">
        <v>32.72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17.760000000000002</v>
      </c>
      <c r="K55" s="37">
        <v>17.760000000000002</v>
      </c>
      <c r="L55" s="37">
        <v>18.21</v>
      </c>
      <c r="M55">
        <v>47.17</v>
      </c>
      <c r="N55">
        <v>211.79</v>
      </c>
      <c r="O55">
        <v>51.02</v>
      </c>
      <c r="P55">
        <v>0.69</v>
      </c>
      <c r="Q55">
        <v>6.01</v>
      </c>
      <c r="R55" s="93">
        <v>32.049999999999997</v>
      </c>
      <c r="S55" s="93">
        <v>32.049999999999997</v>
      </c>
      <c r="T55" s="93">
        <v>32.049999999999997</v>
      </c>
      <c r="U55">
        <v>0.99</v>
      </c>
      <c r="V55">
        <v>152.348536</v>
      </c>
      <c r="W55">
        <v>1.43</v>
      </c>
      <c r="X55">
        <v>28</v>
      </c>
      <c r="Y55">
        <v>9.34</v>
      </c>
      <c r="Z55">
        <v>9.33</v>
      </c>
      <c r="AA55">
        <v>237.5</v>
      </c>
      <c r="AB55">
        <v>47.5</v>
      </c>
      <c r="AC55">
        <v>92.41</v>
      </c>
      <c r="AD55">
        <v>48.2</v>
      </c>
      <c r="AE55">
        <v>95</v>
      </c>
      <c r="AF55">
        <v>47</v>
      </c>
      <c r="AG55">
        <v>7.34</v>
      </c>
      <c r="AH55">
        <v>16.329999999999998</v>
      </c>
      <c r="AI55">
        <v>16.329999999999998</v>
      </c>
      <c r="AJ55">
        <v>19.25</v>
      </c>
      <c r="AK55">
        <v>210</v>
      </c>
      <c r="AL55">
        <v>90</v>
      </c>
    </row>
    <row r="56" spans="1:38">
      <c r="A56" t="s">
        <v>98</v>
      </c>
      <c r="B56" s="34">
        <v>173.94</v>
      </c>
      <c r="C56" s="34">
        <v>32.72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17.760000000000002</v>
      </c>
      <c r="K56" s="37">
        <v>17.760000000000002</v>
      </c>
      <c r="L56" s="37">
        <v>18.21</v>
      </c>
      <c r="M56">
        <v>33.020000000000003</v>
      </c>
      <c r="N56">
        <v>211.79</v>
      </c>
      <c r="O56">
        <v>51.02</v>
      </c>
      <c r="P56">
        <v>0.69</v>
      </c>
      <c r="Q56">
        <v>6.01</v>
      </c>
      <c r="R56" s="93">
        <v>32.049999999999997</v>
      </c>
      <c r="S56" s="93">
        <v>32.049999999999997</v>
      </c>
      <c r="T56" s="93">
        <v>32.049999999999997</v>
      </c>
      <c r="U56">
        <v>0.99</v>
      </c>
      <c r="V56">
        <v>150.45099099999999</v>
      </c>
      <c r="W56">
        <v>1.43</v>
      </c>
      <c r="X56">
        <v>27.75</v>
      </c>
      <c r="Y56">
        <v>9.25</v>
      </c>
      <c r="Z56">
        <v>9.25</v>
      </c>
      <c r="AA56">
        <v>237.5</v>
      </c>
      <c r="AB56">
        <v>47.5</v>
      </c>
      <c r="AC56">
        <v>92.51</v>
      </c>
      <c r="AD56">
        <v>48.2</v>
      </c>
      <c r="AE56">
        <v>95</v>
      </c>
      <c r="AF56">
        <v>47</v>
      </c>
      <c r="AG56">
        <v>7.34</v>
      </c>
      <c r="AH56">
        <v>15.67</v>
      </c>
      <c r="AI56">
        <v>15.67</v>
      </c>
      <c r="AJ56">
        <v>19.25</v>
      </c>
      <c r="AK56">
        <v>210</v>
      </c>
      <c r="AL56">
        <v>90</v>
      </c>
    </row>
    <row r="57" spans="1:38">
      <c r="A57" t="s">
        <v>99</v>
      </c>
      <c r="B57" s="34">
        <v>145.06</v>
      </c>
      <c r="C57" s="34">
        <v>32.72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17.760000000000002</v>
      </c>
      <c r="K57" s="37">
        <v>17.760000000000002</v>
      </c>
      <c r="L57" s="37">
        <v>18.21</v>
      </c>
      <c r="M57">
        <v>33.020000000000003</v>
      </c>
      <c r="N57">
        <v>211.79</v>
      </c>
      <c r="O57">
        <v>51.02</v>
      </c>
      <c r="P57">
        <v>0.69</v>
      </c>
      <c r="Q57">
        <v>6.01</v>
      </c>
      <c r="R57" s="93">
        <v>32.049999999999997</v>
      </c>
      <c r="S57" s="93">
        <v>32.049999999999997</v>
      </c>
      <c r="T57" s="93">
        <v>32.049999999999997</v>
      </c>
      <c r="U57">
        <v>0.99</v>
      </c>
      <c r="V57">
        <v>145.994193</v>
      </c>
      <c r="W57">
        <v>1.43</v>
      </c>
      <c r="X57">
        <v>27.7</v>
      </c>
      <c r="Y57">
        <v>9.24</v>
      </c>
      <c r="Z57">
        <v>9.23</v>
      </c>
      <c r="AA57">
        <v>237.5</v>
      </c>
      <c r="AB57">
        <v>47.5</v>
      </c>
      <c r="AC57">
        <v>92.63</v>
      </c>
      <c r="AD57">
        <v>48</v>
      </c>
      <c r="AE57">
        <v>95</v>
      </c>
      <c r="AF57">
        <v>47</v>
      </c>
      <c r="AG57">
        <v>7.34</v>
      </c>
      <c r="AH57">
        <v>14.67</v>
      </c>
      <c r="AI57">
        <v>14.67</v>
      </c>
      <c r="AJ57">
        <v>19.25</v>
      </c>
      <c r="AK57">
        <v>210</v>
      </c>
      <c r="AL57">
        <v>90</v>
      </c>
    </row>
    <row r="58" spans="1:38">
      <c r="A58" t="s">
        <v>100</v>
      </c>
      <c r="B58" s="34">
        <v>145.06</v>
      </c>
      <c r="C58" s="34">
        <v>32.72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17.760000000000002</v>
      </c>
      <c r="K58" s="37">
        <v>17.760000000000002</v>
      </c>
      <c r="L58" s="37">
        <v>18.21</v>
      </c>
      <c r="M58">
        <v>33.020000000000003</v>
      </c>
      <c r="N58">
        <v>211.79</v>
      </c>
      <c r="O58">
        <v>51.02</v>
      </c>
      <c r="P58">
        <v>0.69</v>
      </c>
      <c r="Q58">
        <v>6.41</v>
      </c>
      <c r="R58" s="93">
        <v>32.049999999999997</v>
      </c>
      <c r="S58" s="93">
        <v>32.049999999999997</v>
      </c>
      <c r="T58" s="93">
        <v>32.049999999999997</v>
      </c>
      <c r="U58">
        <v>0.99</v>
      </c>
      <c r="V58">
        <v>142.919197</v>
      </c>
      <c r="W58">
        <v>1.43</v>
      </c>
      <c r="X58">
        <v>27.5</v>
      </c>
      <c r="Y58">
        <v>9.16</v>
      </c>
      <c r="Z58">
        <v>9.17</v>
      </c>
      <c r="AA58">
        <v>237.5</v>
      </c>
      <c r="AB58">
        <v>47.5</v>
      </c>
      <c r="AC58">
        <v>92.22</v>
      </c>
      <c r="AD58">
        <v>48</v>
      </c>
      <c r="AE58">
        <v>95</v>
      </c>
      <c r="AF58">
        <v>47</v>
      </c>
      <c r="AG58">
        <v>7.34</v>
      </c>
      <c r="AH58">
        <v>13.67</v>
      </c>
      <c r="AI58">
        <v>13.67</v>
      </c>
      <c r="AJ58">
        <v>19.25</v>
      </c>
      <c r="AK58">
        <v>210</v>
      </c>
      <c r="AL58">
        <v>90</v>
      </c>
    </row>
    <row r="59" spans="1:38">
      <c r="A59" t="s">
        <v>101</v>
      </c>
      <c r="B59" s="34">
        <v>145.06</v>
      </c>
      <c r="C59" s="34">
        <v>32.72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17.760000000000002</v>
      </c>
      <c r="K59" s="37">
        <v>17.760000000000002</v>
      </c>
      <c r="L59" s="37">
        <v>18.21</v>
      </c>
      <c r="M59">
        <v>33.020000000000003</v>
      </c>
      <c r="N59">
        <v>211.79</v>
      </c>
      <c r="O59">
        <v>51.02</v>
      </c>
      <c r="P59">
        <v>0.77</v>
      </c>
      <c r="Q59">
        <v>6.81</v>
      </c>
      <c r="R59" s="93">
        <v>32.049999999999997</v>
      </c>
      <c r="S59" s="93">
        <v>32.049999999999997</v>
      </c>
      <c r="T59" s="93">
        <v>32.049999999999997</v>
      </c>
      <c r="U59">
        <v>1.03</v>
      </c>
      <c r="V59">
        <v>138.93921800000001</v>
      </c>
      <c r="W59">
        <v>1.43</v>
      </c>
      <c r="X59">
        <v>27.5</v>
      </c>
      <c r="Y59">
        <v>9.16</v>
      </c>
      <c r="Z59">
        <v>9.17</v>
      </c>
      <c r="AA59">
        <v>237.5</v>
      </c>
      <c r="AB59">
        <v>47.5</v>
      </c>
      <c r="AC59">
        <v>92.15</v>
      </c>
      <c r="AD59">
        <v>48</v>
      </c>
      <c r="AE59">
        <v>95</v>
      </c>
      <c r="AF59">
        <v>47</v>
      </c>
      <c r="AG59">
        <v>7.34</v>
      </c>
      <c r="AH59">
        <v>13</v>
      </c>
      <c r="AI59">
        <v>13</v>
      </c>
      <c r="AJ59">
        <v>19.25</v>
      </c>
      <c r="AK59">
        <v>210</v>
      </c>
      <c r="AL59">
        <v>90</v>
      </c>
    </row>
    <row r="60" spans="1:38">
      <c r="A60" t="s">
        <v>102</v>
      </c>
      <c r="B60" s="34">
        <v>145.06</v>
      </c>
      <c r="C60" s="34">
        <v>32.72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17.48</v>
      </c>
      <c r="K60" s="37">
        <v>17.48</v>
      </c>
      <c r="L60" s="37">
        <v>17.920000000000002</v>
      </c>
      <c r="M60">
        <v>33.020000000000003</v>
      </c>
      <c r="N60">
        <v>211.79</v>
      </c>
      <c r="O60">
        <v>51.02</v>
      </c>
      <c r="P60">
        <v>0.77</v>
      </c>
      <c r="Q60">
        <v>7.21</v>
      </c>
      <c r="R60" s="93">
        <v>32.049999999999997</v>
      </c>
      <c r="S60" s="93">
        <v>32.049999999999997</v>
      </c>
      <c r="T60" s="93">
        <v>32.049999999999997</v>
      </c>
      <c r="U60">
        <v>1.03</v>
      </c>
      <c r="V60">
        <v>134.17102800000001</v>
      </c>
      <c r="W60">
        <v>1.43</v>
      </c>
      <c r="X60">
        <v>27.5</v>
      </c>
      <c r="Y60">
        <v>9.16</v>
      </c>
      <c r="Z60">
        <v>9.17</v>
      </c>
      <c r="AA60">
        <v>237.5</v>
      </c>
      <c r="AB60">
        <v>47.5</v>
      </c>
      <c r="AC60">
        <v>92.04</v>
      </c>
      <c r="AD60">
        <v>48</v>
      </c>
      <c r="AE60">
        <v>95</v>
      </c>
      <c r="AF60">
        <v>47</v>
      </c>
      <c r="AG60">
        <v>7.34</v>
      </c>
      <c r="AH60">
        <v>12</v>
      </c>
      <c r="AI60">
        <v>12</v>
      </c>
      <c r="AJ60">
        <v>19.25</v>
      </c>
      <c r="AK60">
        <v>210</v>
      </c>
      <c r="AL60">
        <v>90</v>
      </c>
    </row>
    <row r="61" spans="1:38">
      <c r="A61" t="s">
        <v>103</v>
      </c>
      <c r="B61" s="34">
        <v>173.94</v>
      </c>
      <c r="C61" s="34">
        <v>32.72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16.899999999999999</v>
      </c>
      <c r="K61" s="37">
        <v>16.899999999999999</v>
      </c>
      <c r="L61" s="37">
        <v>17.32</v>
      </c>
      <c r="M61">
        <v>33.020000000000003</v>
      </c>
      <c r="N61">
        <v>211.79</v>
      </c>
      <c r="O61">
        <v>51.02</v>
      </c>
      <c r="P61">
        <v>0.77</v>
      </c>
      <c r="Q61">
        <v>7.21</v>
      </c>
      <c r="R61" s="93">
        <v>32.049999999999997</v>
      </c>
      <c r="S61" s="93">
        <v>32.049999999999997</v>
      </c>
      <c r="T61" s="93">
        <v>32.049999999999997</v>
      </c>
      <c r="U61">
        <v>1.03</v>
      </c>
      <c r="V61">
        <v>128.809247</v>
      </c>
      <c r="W61">
        <v>1.43</v>
      </c>
      <c r="X61">
        <v>27.5</v>
      </c>
      <c r="Y61">
        <v>9.16</v>
      </c>
      <c r="Z61">
        <v>9.17</v>
      </c>
      <c r="AA61">
        <v>237.5</v>
      </c>
      <c r="AB61">
        <v>47.5</v>
      </c>
      <c r="AC61">
        <v>92.56</v>
      </c>
      <c r="AD61">
        <v>47.8</v>
      </c>
      <c r="AE61">
        <v>95</v>
      </c>
      <c r="AF61">
        <v>47</v>
      </c>
      <c r="AG61">
        <v>7.34</v>
      </c>
      <c r="AH61">
        <v>11.33</v>
      </c>
      <c r="AI61">
        <v>11.33</v>
      </c>
      <c r="AJ61">
        <v>20.22</v>
      </c>
      <c r="AK61">
        <v>207</v>
      </c>
      <c r="AL61">
        <v>88</v>
      </c>
    </row>
    <row r="62" spans="1:38">
      <c r="A62" t="s">
        <v>104</v>
      </c>
      <c r="B62" s="34">
        <v>173.94</v>
      </c>
      <c r="C62" s="34">
        <v>32.72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16.440000000000001</v>
      </c>
      <c r="K62" s="37">
        <v>16.440000000000001</v>
      </c>
      <c r="L62" s="37">
        <v>16.850000000000001</v>
      </c>
      <c r="M62">
        <v>33.020000000000003</v>
      </c>
      <c r="N62">
        <v>211.79</v>
      </c>
      <c r="O62">
        <v>51.02</v>
      </c>
      <c r="P62">
        <v>0.77</v>
      </c>
      <c r="Q62">
        <v>7.21</v>
      </c>
      <c r="R62" s="93">
        <v>32.049999999999997</v>
      </c>
      <c r="S62" s="93">
        <v>32.049999999999997</v>
      </c>
      <c r="T62" s="93">
        <v>32.049999999999997</v>
      </c>
      <c r="U62">
        <v>1.03</v>
      </c>
      <c r="V62">
        <v>122.74683400000001</v>
      </c>
      <c r="W62">
        <v>1.43</v>
      </c>
      <c r="X62">
        <v>27.5</v>
      </c>
      <c r="Y62">
        <v>9.16</v>
      </c>
      <c r="Z62">
        <v>9.17</v>
      </c>
      <c r="AA62">
        <v>237.5</v>
      </c>
      <c r="AB62">
        <v>47.5</v>
      </c>
      <c r="AC62">
        <v>92.52</v>
      </c>
      <c r="AD62">
        <v>46.2</v>
      </c>
      <c r="AE62">
        <v>93</v>
      </c>
      <c r="AF62">
        <v>47</v>
      </c>
      <c r="AG62">
        <v>7.34</v>
      </c>
      <c r="AH62">
        <v>10.67</v>
      </c>
      <c r="AI62">
        <v>10.67</v>
      </c>
      <c r="AJ62">
        <v>20.22</v>
      </c>
      <c r="AK62">
        <v>203</v>
      </c>
      <c r="AL62">
        <v>87</v>
      </c>
    </row>
    <row r="63" spans="1:38">
      <c r="A63" t="s">
        <v>105</v>
      </c>
      <c r="B63" s="34">
        <v>139.79</v>
      </c>
      <c r="C63" s="34">
        <v>32.72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15.81</v>
      </c>
      <c r="K63" s="37">
        <v>15.81</v>
      </c>
      <c r="L63" s="37">
        <v>16.21</v>
      </c>
      <c r="M63">
        <v>33.020000000000003</v>
      </c>
      <c r="N63">
        <v>211.79</v>
      </c>
      <c r="O63">
        <v>51.02</v>
      </c>
      <c r="P63">
        <v>0.77</v>
      </c>
      <c r="Q63">
        <v>7.21</v>
      </c>
      <c r="R63" s="93">
        <v>32.049999999999997</v>
      </c>
      <c r="S63" s="93">
        <v>32.049999999999997</v>
      </c>
      <c r="T63" s="93">
        <v>32.049999999999997</v>
      </c>
      <c r="U63">
        <v>1.03</v>
      </c>
      <c r="V63">
        <v>115.36100500000001</v>
      </c>
      <c r="W63">
        <v>1.43</v>
      </c>
      <c r="X63">
        <v>22.5</v>
      </c>
      <c r="Y63">
        <v>7.5</v>
      </c>
      <c r="Z63">
        <v>7.5</v>
      </c>
      <c r="AA63">
        <v>237.5</v>
      </c>
      <c r="AB63">
        <v>47.5</v>
      </c>
      <c r="AC63">
        <v>92.52</v>
      </c>
      <c r="AD63">
        <v>43.6</v>
      </c>
      <c r="AE63">
        <v>91</v>
      </c>
      <c r="AF63">
        <v>46</v>
      </c>
      <c r="AG63">
        <v>7.34</v>
      </c>
      <c r="AH63">
        <v>10.67</v>
      </c>
      <c r="AI63">
        <v>10.67</v>
      </c>
      <c r="AJ63">
        <v>20.22</v>
      </c>
      <c r="AK63">
        <v>196</v>
      </c>
      <c r="AL63">
        <v>84</v>
      </c>
    </row>
    <row r="64" spans="1:38">
      <c r="A64" t="s">
        <v>106</v>
      </c>
      <c r="B64" s="34">
        <v>150.38</v>
      </c>
      <c r="C64" s="34">
        <v>32.72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14.92</v>
      </c>
      <c r="K64" s="37">
        <v>14.92</v>
      </c>
      <c r="L64" s="37">
        <v>15.29</v>
      </c>
      <c r="M64">
        <v>33.020000000000003</v>
      </c>
      <c r="N64">
        <v>211.79</v>
      </c>
      <c r="O64">
        <v>51.02</v>
      </c>
      <c r="P64">
        <v>0.77</v>
      </c>
      <c r="Q64">
        <v>7.21</v>
      </c>
      <c r="R64" s="93">
        <v>32.049999999999997</v>
      </c>
      <c r="S64" s="93">
        <v>32.049999999999997</v>
      </c>
      <c r="T64" s="93">
        <v>32.049999999999997</v>
      </c>
      <c r="U64">
        <v>1.03</v>
      </c>
      <c r="V64">
        <v>107.34266100000001</v>
      </c>
      <c r="W64">
        <v>1.43</v>
      </c>
      <c r="X64">
        <v>22.5</v>
      </c>
      <c r="Y64">
        <v>7.5</v>
      </c>
      <c r="Z64">
        <v>7.5</v>
      </c>
      <c r="AA64">
        <v>237.5</v>
      </c>
      <c r="AB64">
        <v>47.5</v>
      </c>
      <c r="AC64">
        <v>90.82</v>
      </c>
      <c r="AD64">
        <v>41.5</v>
      </c>
      <c r="AE64">
        <v>85</v>
      </c>
      <c r="AF64">
        <v>42</v>
      </c>
      <c r="AG64">
        <v>7</v>
      </c>
      <c r="AH64">
        <v>10.67</v>
      </c>
      <c r="AI64">
        <v>10.67</v>
      </c>
      <c r="AJ64">
        <v>20.22</v>
      </c>
      <c r="AK64">
        <v>186</v>
      </c>
      <c r="AL64">
        <v>79</v>
      </c>
    </row>
    <row r="65" spans="1:38">
      <c r="A65" t="s">
        <v>107</v>
      </c>
      <c r="B65" s="34">
        <v>177.04</v>
      </c>
      <c r="C65" s="34">
        <v>32.72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13.91</v>
      </c>
      <c r="K65" s="37">
        <v>13.91</v>
      </c>
      <c r="L65" s="37">
        <v>14.27</v>
      </c>
      <c r="M65">
        <v>33.020000000000003</v>
      </c>
      <c r="N65">
        <v>211.79</v>
      </c>
      <c r="O65">
        <v>51.02</v>
      </c>
      <c r="P65">
        <v>0.77</v>
      </c>
      <c r="Q65">
        <v>7.21</v>
      </c>
      <c r="R65" s="93">
        <v>32.049999999999997</v>
      </c>
      <c r="S65" s="93">
        <v>32.049999999999997</v>
      </c>
      <c r="T65" s="93">
        <v>32.049999999999997</v>
      </c>
      <c r="U65">
        <v>1.03</v>
      </c>
      <c r="V65">
        <v>98.604223000000005</v>
      </c>
      <c r="W65">
        <v>1.43</v>
      </c>
      <c r="X65">
        <v>22.5</v>
      </c>
      <c r="Y65">
        <v>7.5</v>
      </c>
      <c r="Z65">
        <v>7.5</v>
      </c>
      <c r="AA65">
        <v>225.45</v>
      </c>
      <c r="AB65">
        <v>45.09</v>
      </c>
      <c r="AC65">
        <v>84.66</v>
      </c>
      <c r="AD65">
        <v>39.299999999999997</v>
      </c>
      <c r="AE65">
        <v>77</v>
      </c>
      <c r="AF65">
        <v>38</v>
      </c>
      <c r="AG65">
        <v>7</v>
      </c>
      <c r="AH65">
        <v>10.67</v>
      </c>
      <c r="AI65">
        <v>10.67</v>
      </c>
      <c r="AJ65">
        <v>20.22</v>
      </c>
      <c r="AK65">
        <v>172</v>
      </c>
      <c r="AL65">
        <v>73</v>
      </c>
    </row>
    <row r="66" spans="1:38">
      <c r="A66" t="s">
        <v>108</v>
      </c>
      <c r="B66" s="34">
        <v>177.04</v>
      </c>
      <c r="C66" s="34">
        <v>32.72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12.91</v>
      </c>
      <c r="K66" s="37">
        <v>12.91</v>
      </c>
      <c r="L66" s="37">
        <v>13.24</v>
      </c>
      <c r="M66">
        <v>33.020000000000003</v>
      </c>
      <c r="N66">
        <v>211.79</v>
      </c>
      <c r="O66">
        <v>51.02</v>
      </c>
      <c r="P66">
        <v>0.77</v>
      </c>
      <c r="Q66">
        <v>7.21</v>
      </c>
      <c r="R66" s="93">
        <v>32.049999999999997</v>
      </c>
      <c r="S66" s="93">
        <v>32.049999999999997</v>
      </c>
      <c r="T66" s="93">
        <v>32.049999999999997</v>
      </c>
      <c r="U66">
        <v>1.03</v>
      </c>
      <c r="V66">
        <v>87.705502999999993</v>
      </c>
      <c r="W66">
        <v>1.43</v>
      </c>
      <c r="X66">
        <v>22.5</v>
      </c>
      <c r="Y66">
        <v>7.5</v>
      </c>
      <c r="Z66">
        <v>7.5</v>
      </c>
      <c r="AA66">
        <v>209.57</v>
      </c>
      <c r="AB66">
        <v>41.91</v>
      </c>
      <c r="AC66">
        <v>78.5</v>
      </c>
      <c r="AD66">
        <v>36.200000000000003</v>
      </c>
      <c r="AE66">
        <v>70</v>
      </c>
      <c r="AF66">
        <v>35</v>
      </c>
      <c r="AG66">
        <v>7</v>
      </c>
      <c r="AH66">
        <v>10.67</v>
      </c>
      <c r="AI66">
        <v>10.67</v>
      </c>
      <c r="AJ66">
        <v>20.22</v>
      </c>
      <c r="AK66">
        <v>158</v>
      </c>
      <c r="AL66">
        <v>67</v>
      </c>
    </row>
    <row r="67" spans="1:38">
      <c r="A67" t="s">
        <v>109</v>
      </c>
      <c r="B67" s="34">
        <v>185.18</v>
      </c>
      <c r="C67" s="34">
        <v>32.72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11.98</v>
      </c>
      <c r="K67" s="37">
        <v>11.98</v>
      </c>
      <c r="L67" s="37">
        <v>12.28</v>
      </c>
      <c r="M67">
        <v>33.020000000000003</v>
      </c>
      <c r="N67">
        <v>211.79</v>
      </c>
      <c r="O67">
        <v>51.02</v>
      </c>
      <c r="P67">
        <v>0.85</v>
      </c>
      <c r="Q67">
        <v>9.4600000000000009</v>
      </c>
      <c r="R67" s="93">
        <v>32.049999999999997</v>
      </c>
      <c r="S67" s="93">
        <v>32.049999999999997</v>
      </c>
      <c r="T67" s="93">
        <v>32.049999999999997</v>
      </c>
      <c r="U67">
        <v>1.07</v>
      </c>
      <c r="V67">
        <v>77.069519999999997</v>
      </c>
      <c r="W67">
        <v>1.43</v>
      </c>
      <c r="X67">
        <v>18.5</v>
      </c>
      <c r="Y67">
        <v>6.16</v>
      </c>
      <c r="Z67">
        <v>6.17</v>
      </c>
      <c r="AA67">
        <v>194.06</v>
      </c>
      <c r="AB67">
        <v>38.81</v>
      </c>
      <c r="AC67">
        <v>70.930000000000007</v>
      </c>
      <c r="AD67">
        <v>33.4</v>
      </c>
      <c r="AE67">
        <v>63</v>
      </c>
      <c r="AF67">
        <v>31</v>
      </c>
      <c r="AG67">
        <v>7</v>
      </c>
      <c r="AH67">
        <v>10.67</v>
      </c>
      <c r="AI67">
        <v>10.67</v>
      </c>
      <c r="AJ67">
        <v>21.18</v>
      </c>
      <c r="AK67">
        <v>144</v>
      </c>
      <c r="AL67">
        <v>61</v>
      </c>
    </row>
    <row r="68" spans="1:38">
      <c r="A68" t="s">
        <v>110</v>
      </c>
      <c r="B68" s="34">
        <v>189.33</v>
      </c>
      <c r="C68" s="34">
        <v>48.95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10.43</v>
      </c>
      <c r="K68" s="37">
        <v>10.43</v>
      </c>
      <c r="L68" s="37">
        <v>10.7</v>
      </c>
      <c r="M68">
        <v>33.020000000000003</v>
      </c>
      <c r="N68">
        <v>211.79</v>
      </c>
      <c r="O68">
        <v>51.02</v>
      </c>
      <c r="P68">
        <v>0.85</v>
      </c>
      <c r="Q68">
        <v>9.56</v>
      </c>
      <c r="R68" s="93">
        <v>32.049999999999997</v>
      </c>
      <c r="S68" s="93">
        <v>32.049999999999997</v>
      </c>
      <c r="T68" s="93">
        <v>32.049999999999997</v>
      </c>
      <c r="U68">
        <v>1.07</v>
      </c>
      <c r="V68">
        <v>66.307034000000002</v>
      </c>
      <c r="W68">
        <v>1.43</v>
      </c>
      <c r="X68">
        <v>18.5</v>
      </c>
      <c r="Y68">
        <v>6.16</v>
      </c>
      <c r="Z68">
        <v>6.17</v>
      </c>
      <c r="AA68">
        <v>177.09</v>
      </c>
      <c r="AB68">
        <v>35.42</v>
      </c>
      <c r="AC68">
        <v>62.59</v>
      </c>
      <c r="AD68">
        <v>30</v>
      </c>
      <c r="AE68">
        <v>54</v>
      </c>
      <c r="AF68">
        <v>27</v>
      </c>
      <c r="AG68">
        <v>7</v>
      </c>
      <c r="AH68">
        <v>11.33</v>
      </c>
      <c r="AI68">
        <v>11.33</v>
      </c>
      <c r="AJ68">
        <v>21.18</v>
      </c>
      <c r="AK68">
        <v>126</v>
      </c>
      <c r="AL68">
        <v>54</v>
      </c>
    </row>
    <row r="69" spans="1:38">
      <c r="A69" t="s">
        <v>111</v>
      </c>
      <c r="B69" s="34">
        <v>236.95</v>
      </c>
      <c r="C69" s="34">
        <v>51.66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9.06</v>
      </c>
      <c r="K69" s="37">
        <v>9.06</v>
      </c>
      <c r="L69" s="37">
        <v>9.2899999999999991</v>
      </c>
      <c r="M69">
        <v>33.020000000000003</v>
      </c>
      <c r="N69">
        <v>211.79</v>
      </c>
      <c r="O69">
        <v>51.02</v>
      </c>
      <c r="P69">
        <v>0.85</v>
      </c>
      <c r="Q69">
        <v>9.7200000000000006</v>
      </c>
      <c r="R69" s="93">
        <v>32.049999999999997</v>
      </c>
      <c r="S69" s="93">
        <v>32.049999999999997</v>
      </c>
      <c r="T69" s="93">
        <v>32.049999999999997</v>
      </c>
      <c r="U69">
        <v>1.07</v>
      </c>
      <c r="V69">
        <v>57.4129</v>
      </c>
      <c r="W69">
        <v>1.43</v>
      </c>
      <c r="X69">
        <v>18.5</v>
      </c>
      <c r="Y69">
        <v>6.16</v>
      </c>
      <c r="Z69">
        <v>6.17</v>
      </c>
      <c r="AA69">
        <v>159.27000000000001</v>
      </c>
      <c r="AB69">
        <v>31.85</v>
      </c>
      <c r="AC69">
        <v>53.73</v>
      </c>
      <c r="AD69">
        <v>26.3</v>
      </c>
      <c r="AE69">
        <v>45</v>
      </c>
      <c r="AF69">
        <v>23</v>
      </c>
      <c r="AG69">
        <v>7</v>
      </c>
      <c r="AH69">
        <v>11.33</v>
      </c>
      <c r="AI69">
        <v>11.33</v>
      </c>
      <c r="AJ69">
        <v>22.14</v>
      </c>
      <c r="AK69">
        <v>109</v>
      </c>
      <c r="AL69">
        <v>46</v>
      </c>
    </row>
    <row r="70" spans="1:38">
      <c r="A70" t="s">
        <v>112</v>
      </c>
      <c r="B70" s="34">
        <v>260.51</v>
      </c>
      <c r="C70" s="34">
        <v>51.66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7.59</v>
      </c>
      <c r="K70" s="37">
        <v>7.59</v>
      </c>
      <c r="L70" s="37">
        <v>7.78</v>
      </c>
      <c r="M70">
        <v>47.17</v>
      </c>
      <c r="N70">
        <v>211.79</v>
      </c>
      <c r="O70">
        <v>51.02</v>
      </c>
      <c r="P70">
        <v>0.85</v>
      </c>
      <c r="Q70">
        <v>9.92</v>
      </c>
      <c r="R70" s="93">
        <v>32.049999999999997</v>
      </c>
      <c r="S70" s="93">
        <v>32.049999999999997</v>
      </c>
      <c r="T70" s="93">
        <v>32.049999999999997</v>
      </c>
      <c r="U70">
        <v>1.07</v>
      </c>
      <c r="V70">
        <v>45.988706000000001</v>
      </c>
      <c r="W70">
        <v>1.43</v>
      </c>
      <c r="X70">
        <v>18.5</v>
      </c>
      <c r="Y70">
        <v>6.16</v>
      </c>
      <c r="Z70">
        <v>6.17</v>
      </c>
      <c r="AA70">
        <v>139.74</v>
      </c>
      <c r="AB70">
        <v>27.95</v>
      </c>
      <c r="AC70">
        <v>44.65</v>
      </c>
      <c r="AD70">
        <v>22.5</v>
      </c>
      <c r="AE70">
        <v>37</v>
      </c>
      <c r="AF70">
        <v>18</v>
      </c>
      <c r="AG70">
        <v>6.66</v>
      </c>
      <c r="AH70">
        <v>11.67</v>
      </c>
      <c r="AI70">
        <v>11.67</v>
      </c>
      <c r="AJ70">
        <v>23.1</v>
      </c>
      <c r="AK70">
        <v>88</v>
      </c>
      <c r="AL70">
        <v>37</v>
      </c>
    </row>
    <row r="71" spans="1:38">
      <c r="A71" t="s">
        <v>113</v>
      </c>
      <c r="B71" s="34">
        <v>260.51</v>
      </c>
      <c r="C71" s="34">
        <v>75.900000000000006</v>
      </c>
      <c r="D71" s="93">
        <f t="shared" si="1"/>
        <v>79.39</v>
      </c>
      <c r="E71" s="34">
        <v>0</v>
      </c>
      <c r="F71" s="34"/>
      <c r="G71" s="34"/>
      <c r="H71" s="34"/>
      <c r="I71" s="34"/>
      <c r="J71" s="37">
        <v>6.02</v>
      </c>
      <c r="K71" s="37">
        <v>6.02</v>
      </c>
      <c r="L71" s="37">
        <v>6.17</v>
      </c>
      <c r="M71">
        <v>57.74</v>
      </c>
      <c r="N71">
        <v>211.79</v>
      </c>
      <c r="O71">
        <v>51.02</v>
      </c>
      <c r="P71">
        <v>0.85</v>
      </c>
      <c r="Q71">
        <v>10.14</v>
      </c>
      <c r="R71" s="93">
        <v>28.38</v>
      </c>
      <c r="S71" s="93">
        <v>20</v>
      </c>
      <c r="T71" s="93">
        <v>31.01</v>
      </c>
      <c r="U71">
        <v>1.03</v>
      </c>
      <c r="V71">
        <v>33.980651999999999</v>
      </c>
      <c r="W71">
        <v>1.39</v>
      </c>
      <c r="X71">
        <v>18.5</v>
      </c>
      <c r="Y71">
        <v>6.16</v>
      </c>
      <c r="Z71">
        <v>6.17</v>
      </c>
      <c r="AA71">
        <v>118.19</v>
      </c>
      <c r="AB71">
        <v>23.64</v>
      </c>
      <c r="AC71">
        <v>34.799999999999997</v>
      </c>
      <c r="AD71">
        <v>17.5</v>
      </c>
      <c r="AE71">
        <v>28</v>
      </c>
      <c r="AF71">
        <v>14</v>
      </c>
      <c r="AG71">
        <v>6.66</v>
      </c>
      <c r="AH71">
        <v>12.33</v>
      </c>
      <c r="AI71">
        <v>12.33</v>
      </c>
      <c r="AJ71">
        <v>23.1</v>
      </c>
      <c r="AK71">
        <v>70</v>
      </c>
      <c r="AL71">
        <v>30</v>
      </c>
    </row>
    <row r="72" spans="1:38">
      <c r="A72" t="s">
        <v>114</v>
      </c>
      <c r="B72" s="34">
        <v>260.51</v>
      </c>
      <c r="C72" s="34">
        <v>75.900000000000006</v>
      </c>
      <c r="D72" s="93">
        <f t="shared" si="1"/>
        <v>31.64</v>
      </c>
      <c r="E72" s="34">
        <v>0</v>
      </c>
      <c r="F72" s="34"/>
      <c r="G72" s="34"/>
      <c r="H72" s="34"/>
      <c r="I72" s="34"/>
      <c r="J72" s="37">
        <v>4.42</v>
      </c>
      <c r="K72" s="37">
        <v>4.42</v>
      </c>
      <c r="L72" s="37">
        <v>4.53</v>
      </c>
      <c r="M72">
        <v>57.74</v>
      </c>
      <c r="N72">
        <v>211.79</v>
      </c>
      <c r="O72">
        <v>51.02</v>
      </c>
      <c r="P72">
        <v>0.85</v>
      </c>
      <c r="Q72">
        <v>10.35</v>
      </c>
      <c r="R72" s="93">
        <v>10.98</v>
      </c>
      <c r="S72" s="93">
        <v>7</v>
      </c>
      <c r="T72" s="93">
        <v>13.66</v>
      </c>
      <c r="U72">
        <v>1.03</v>
      </c>
      <c r="V72">
        <v>22.974891</v>
      </c>
      <c r="W72">
        <v>1.39</v>
      </c>
      <c r="X72">
        <v>18.5</v>
      </c>
      <c r="Y72">
        <v>6.16</v>
      </c>
      <c r="Z72">
        <v>6.17</v>
      </c>
      <c r="AA72">
        <v>93.88</v>
      </c>
      <c r="AB72">
        <v>18.77</v>
      </c>
      <c r="AC72">
        <v>26.82</v>
      </c>
      <c r="AD72">
        <v>12</v>
      </c>
      <c r="AE72">
        <v>19</v>
      </c>
      <c r="AF72">
        <v>9</v>
      </c>
      <c r="AG72">
        <v>6.66</v>
      </c>
      <c r="AH72">
        <v>13</v>
      </c>
      <c r="AI72">
        <v>13</v>
      </c>
      <c r="AJ72">
        <v>24.07</v>
      </c>
      <c r="AK72">
        <v>53</v>
      </c>
      <c r="AL72">
        <v>22</v>
      </c>
    </row>
    <row r="73" spans="1:38">
      <c r="A73" t="s">
        <v>115</v>
      </c>
      <c r="B73" s="34">
        <v>260.51</v>
      </c>
      <c r="C73" s="34">
        <v>86.84</v>
      </c>
      <c r="D73" s="93">
        <f t="shared" si="1"/>
        <v>16.54</v>
      </c>
      <c r="E73" s="34">
        <v>0</v>
      </c>
      <c r="F73" s="34"/>
      <c r="G73" s="34"/>
      <c r="H73" s="34"/>
      <c r="I73" s="34"/>
      <c r="J73" s="37">
        <v>3.15</v>
      </c>
      <c r="K73" s="37">
        <v>3.15</v>
      </c>
      <c r="L73" s="37">
        <v>3.23</v>
      </c>
      <c r="M73">
        <v>57.74</v>
      </c>
      <c r="N73">
        <v>211.79</v>
      </c>
      <c r="O73">
        <v>81.83</v>
      </c>
      <c r="P73">
        <v>0.85</v>
      </c>
      <c r="Q73">
        <v>10.44</v>
      </c>
      <c r="R73" s="93">
        <v>8.5399999999999991</v>
      </c>
      <c r="S73" s="93">
        <v>1</v>
      </c>
      <c r="T73" s="93">
        <v>7</v>
      </c>
      <c r="U73">
        <v>1.03</v>
      </c>
      <c r="V73">
        <v>13.934792</v>
      </c>
      <c r="W73">
        <v>1.39</v>
      </c>
      <c r="X73">
        <v>18.5</v>
      </c>
      <c r="Y73">
        <v>6.16</v>
      </c>
      <c r="Z73">
        <v>6.17</v>
      </c>
      <c r="AA73">
        <v>71.150000000000006</v>
      </c>
      <c r="AB73">
        <v>14.23</v>
      </c>
      <c r="AC73">
        <v>21.74</v>
      </c>
      <c r="AD73">
        <v>8</v>
      </c>
      <c r="AE73">
        <v>11</v>
      </c>
      <c r="AF73">
        <v>5</v>
      </c>
      <c r="AG73">
        <v>6.66</v>
      </c>
      <c r="AH73">
        <v>13.33</v>
      </c>
      <c r="AI73">
        <v>13.33</v>
      </c>
      <c r="AJ73">
        <v>24.07</v>
      </c>
      <c r="AK73">
        <v>35</v>
      </c>
      <c r="AL73">
        <v>15</v>
      </c>
    </row>
    <row r="74" spans="1:38">
      <c r="A74" t="s">
        <v>116</v>
      </c>
      <c r="B74" s="34">
        <v>260.51</v>
      </c>
      <c r="C74" s="34">
        <v>86.84</v>
      </c>
      <c r="D74" s="93">
        <f t="shared" si="1"/>
        <v>4.42</v>
      </c>
      <c r="E74" s="34">
        <v>0</v>
      </c>
      <c r="F74" s="34"/>
      <c r="G74" s="34"/>
      <c r="H74" s="34"/>
      <c r="I74" s="34"/>
      <c r="J74" s="37">
        <v>2.02</v>
      </c>
      <c r="K74" s="37">
        <v>2.02</v>
      </c>
      <c r="L74" s="37">
        <v>2.0699999999999998</v>
      </c>
      <c r="M74">
        <v>57.74</v>
      </c>
      <c r="N74">
        <v>211.79</v>
      </c>
      <c r="O74">
        <v>99.75</v>
      </c>
      <c r="P74">
        <v>0.85</v>
      </c>
      <c r="Q74">
        <v>10.36</v>
      </c>
      <c r="R74" s="93">
        <v>3.42</v>
      </c>
      <c r="S74" s="93">
        <v>0</v>
      </c>
      <c r="T74" s="93">
        <v>1</v>
      </c>
      <c r="U74">
        <v>1.03</v>
      </c>
      <c r="V74">
        <v>7.6874900000000004</v>
      </c>
      <c r="W74">
        <v>1.39</v>
      </c>
      <c r="X74">
        <v>18.5</v>
      </c>
      <c r="Y74">
        <v>6.16</v>
      </c>
      <c r="Z74">
        <v>6.17</v>
      </c>
      <c r="AA74">
        <v>49.58</v>
      </c>
      <c r="AB74">
        <v>9.91</v>
      </c>
      <c r="AC74">
        <v>16.739999999999998</v>
      </c>
      <c r="AD74">
        <v>4</v>
      </c>
      <c r="AE74">
        <v>7</v>
      </c>
      <c r="AF74">
        <v>3</v>
      </c>
      <c r="AG74">
        <v>6.66</v>
      </c>
      <c r="AH74">
        <v>13.33</v>
      </c>
      <c r="AI74">
        <v>13.33</v>
      </c>
      <c r="AJ74">
        <v>24.07</v>
      </c>
      <c r="AK74">
        <v>18</v>
      </c>
      <c r="AL74">
        <v>7</v>
      </c>
    </row>
    <row r="75" spans="1:38">
      <c r="A75" t="s">
        <v>117</v>
      </c>
      <c r="B75" s="34">
        <v>260.51</v>
      </c>
      <c r="C75" s="34">
        <v>86.84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1.08</v>
      </c>
      <c r="K75" s="37">
        <v>1.08</v>
      </c>
      <c r="L75" s="37">
        <v>1.1100000000000001</v>
      </c>
      <c r="M75">
        <v>47.17</v>
      </c>
      <c r="N75">
        <v>211.79</v>
      </c>
      <c r="O75">
        <v>99.75</v>
      </c>
      <c r="P75">
        <v>0.9</v>
      </c>
      <c r="Q75">
        <v>10.119999999999999</v>
      </c>
      <c r="R75" s="93">
        <v>0</v>
      </c>
      <c r="S75" s="93">
        <v>0</v>
      </c>
      <c r="T75" s="93">
        <v>0</v>
      </c>
      <c r="U75">
        <v>1.03</v>
      </c>
      <c r="V75">
        <v>3.2404229999999998</v>
      </c>
      <c r="W75">
        <v>1.39</v>
      </c>
      <c r="X75">
        <v>20.5</v>
      </c>
      <c r="Y75">
        <v>6.84</v>
      </c>
      <c r="Z75">
        <v>6.83</v>
      </c>
      <c r="AA75">
        <v>29.38</v>
      </c>
      <c r="AB75">
        <v>5.88</v>
      </c>
      <c r="AC75">
        <v>11.82</v>
      </c>
      <c r="AD75">
        <v>3</v>
      </c>
      <c r="AE75">
        <v>3</v>
      </c>
      <c r="AF75">
        <v>1</v>
      </c>
      <c r="AG75">
        <v>6.66</v>
      </c>
      <c r="AH75">
        <v>13.33</v>
      </c>
      <c r="AI75">
        <v>13.33</v>
      </c>
      <c r="AJ75">
        <v>24.07</v>
      </c>
      <c r="AK75">
        <v>7</v>
      </c>
      <c r="AL75">
        <v>3</v>
      </c>
    </row>
    <row r="76" spans="1:38">
      <c r="A76" t="s">
        <v>118</v>
      </c>
      <c r="B76" s="34">
        <v>260.51</v>
      </c>
      <c r="C76" s="34">
        <v>67.900000000000006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0.41</v>
      </c>
      <c r="K76" s="37">
        <v>0.41</v>
      </c>
      <c r="L76" s="37">
        <v>0.42</v>
      </c>
      <c r="M76">
        <v>33.020000000000003</v>
      </c>
      <c r="N76">
        <v>211.79</v>
      </c>
      <c r="O76">
        <v>99.75</v>
      </c>
      <c r="P76">
        <v>0.9</v>
      </c>
      <c r="Q76">
        <v>9.64</v>
      </c>
      <c r="R76" s="93">
        <v>0</v>
      </c>
      <c r="S76" s="93">
        <v>0</v>
      </c>
      <c r="T76" s="93">
        <v>0</v>
      </c>
      <c r="U76">
        <v>1.03</v>
      </c>
      <c r="V76">
        <v>0.81740400000000002</v>
      </c>
      <c r="W76">
        <v>1.39</v>
      </c>
      <c r="X76">
        <v>20.5</v>
      </c>
      <c r="Y76">
        <v>6.84</v>
      </c>
      <c r="Z76">
        <v>6.83</v>
      </c>
      <c r="AA76">
        <v>12.74</v>
      </c>
      <c r="AB76">
        <v>2.5499999999999998</v>
      </c>
      <c r="AC76">
        <v>5.08</v>
      </c>
      <c r="AD76">
        <v>2</v>
      </c>
      <c r="AE76">
        <v>0</v>
      </c>
      <c r="AF76">
        <v>0</v>
      </c>
      <c r="AG76">
        <v>6.66</v>
      </c>
      <c r="AH76">
        <v>13.33</v>
      </c>
      <c r="AI76">
        <v>13.33</v>
      </c>
      <c r="AJ76">
        <v>25.03</v>
      </c>
      <c r="AK76">
        <v>1</v>
      </c>
      <c r="AL76">
        <v>1</v>
      </c>
    </row>
    <row r="77" spans="1:38">
      <c r="A77" t="s">
        <v>119</v>
      </c>
      <c r="B77" s="34">
        <v>233.85</v>
      </c>
      <c r="C77" s="34">
        <v>67.900000000000006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47.17</v>
      </c>
      <c r="N77">
        <v>211.79</v>
      </c>
      <c r="O77">
        <v>99.75</v>
      </c>
      <c r="P77">
        <v>0.9</v>
      </c>
      <c r="Q77">
        <v>9.11</v>
      </c>
      <c r="R77" s="93">
        <v>0</v>
      </c>
      <c r="S77" s="93">
        <v>0</v>
      </c>
      <c r="T77" s="93">
        <v>0</v>
      </c>
      <c r="U77">
        <v>1.03</v>
      </c>
      <c r="V77">
        <v>0</v>
      </c>
      <c r="W77">
        <v>1.39</v>
      </c>
      <c r="X77">
        <v>20.5</v>
      </c>
      <c r="Y77">
        <v>6.84</v>
      </c>
      <c r="Z77">
        <v>6.83</v>
      </c>
      <c r="AA77">
        <v>2.86</v>
      </c>
      <c r="AB77">
        <v>0.56999999999999995</v>
      </c>
      <c r="AC77">
        <v>2.5</v>
      </c>
      <c r="AD77">
        <v>1</v>
      </c>
      <c r="AE77">
        <v>0</v>
      </c>
      <c r="AF77">
        <v>0</v>
      </c>
      <c r="AG77">
        <v>6.66</v>
      </c>
      <c r="AH77">
        <v>13.33</v>
      </c>
      <c r="AI77">
        <v>13.33</v>
      </c>
      <c r="AJ77">
        <v>25.03</v>
      </c>
      <c r="AK77">
        <v>1</v>
      </c>
      <c r="AL77">
        <v>0</v>
      </c>
    </row>
    <row r="78" spans="1:38">
      <c r="A78" t="s">
        <v>120</v>
      </c>
      <c r="B78" s="34">
        <v>260.51</v>
      </c>
      <c r="C78" s="34">
        <v>86.84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211.79</v>
      </c>
      <c r="O78">
        <v>99.75</v>
      </c>
      <c r="P78">
        <v>0.9</v>
      </c>
      <c r="Q78">
        <v>8.74</v>
      </c>
      <c r="R78" s="93">
        <v>0</v>
      </c>
      <c r="S78" s="93">
        <v>0</v>
      </c>
      <c r="T78" s="93">
        <v>0</v>
      </c>
      <c r="U78">
        <v>1.03</v>
      </c>
      <c r="V78">
        <v>0</v>
      </c>
      <c r="W78">
        <v>1.39</v>
      </c>
      <c r="X78">
        <v>20.5</v>
      </c>
      <c r="Y78">
        <v>6.84</v>
      </c>
      <c r="Z78">
        <v>6.83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13.33</v>
      </c>
      <c r="AI78">
        <v>13.33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260.51</v>
      </c>
      <c r="C79" s="34">
        <v>86.84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211.79</v>
      </c>
      <c r="O79">
        <v>99.75</v>
      </c>
      <c r="P79">
        <v>0.9</v>
      </c>
      <c r="Q79">
        <v>8.31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1.34</v>
      </c>
      <c r="X79">
        <v>20.5</v>
      </c>
      <c r="Y79">
        <v>6.84</v>
      </c>
      <c r="Z79">
        <v>6.83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13.33</v>
      </c>
      <c r="AI79">
        <v>13.33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260.51</v>
      </c>
      <c r="C80" s="34">
        <v>86.84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211.79</v>
      </c>
      <c r="O80">
        <v>99.75</v>
      </c>
      <c r="P80">
        <v>0.9</v>
      </c>
      <c r="Q80">
        <v>7.95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1.34</v>
      </c>
      <c r="X80">
        <v>20.5</v>
      </c>
      <c r="Y80">
        <v>6.84</v>
      </c>
      <c r="Z80">
        <v>6.83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14.33</v>
      </c>
      <c r="AI80">
        <v>14.33</v>
      </c>
      <c r="AJ80">
        <v>25.99</v>
      </c>
      <c r="AK80">
        <v>0</v>
      </c>
      <c r="AL80">
        <v>0</v>
      </c>
    </row>
    <row r="81" spans="1:38">
      <c r="A81" t="s">
        <v>123</v>
      </c>
      <c r="B81" s="34">
        <v>260.51</v>
      </c>
      <c r="C81" s="34">
        <v>86.84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211.79</v>
      </c>
      <c r="O81">
        <v>99.75</v>
      </c>
      <c r="P81">
        <v>0.9</v>
      </c>
      <c r="Q81">
        <v>7.41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1.34</v>
      </c>
      <c r="X81">
        <v>20.5</v>
      </c>
      <c r="Y81">
        <v>6.84</v>
      </c>
      <c r="Z81">
        <v>6.83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14.33</v>
      </c>
      <c r="AI81">
        <v>14.33</v>
      </c>
      <c r="AJ81">
        <v>25.03</v>
      </c>
      <c r="AK81">
        <v>0</v>
      </c>
      <c r="AL81">
        <v>0</v>
      </c>
    </row>
    <row r="82" spans="1:38">
      <c r="A82" t="s">
        <v>124</v>
      </c>
      <c r="B82" s="34">
        <v>260.51</v>
      </c>
      <c r="C82" s="34">
        <v>86.84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211.79</v>
      </c>
      <c r="O82">
        <v>99.75</v>
      </c>
      <c r="P82">
        <v>0.9</v>
      </c>
      <c r="Q82">
        <v>7.01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1.34</v>
      </c>
      <c r="X82">
        <v>20.5</v>
      </c>
      <c r="Y82">
        <v>6.84</v>
      </c>
      <c r="Z82">
        <v>6.83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14.33</v>
      </c>
      <c r="AI82">
        <v>14.33</v>
      </c>
      <c r="AJ82">
        <v>25.03</v>
      </c>
      <c r="AK82">
        <v>0</v>
      </c>
      <c r="AL82">
        <v>0</v>
      </c>
    </row>
    <row r="83" spans="1:38">
      <c r="A83" t="s">
        <v>125</v>
      </c>
      <c r="B83" s="34">
        <v>233.85</v>
      </c>
      <c r="C83" s="34">
        <v>67.900000000000006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47.17</v>
      </c>
      <c r="N83">
        <v>211.79</v>
      </c>
      <c r="O83">
        <v>99.75</v>
      </c>
      <c r="P83">
        <v>0.9</v>
      </c>
      <c r="Q83">
        <v>7.01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1.34</v>
      </c>
      <c r="X83">
        <v>20.5</v>
      </c>
      <c r="Y83">
        <v>6.84</v>
      </c>
      <c r="Z83">
        <v>6.83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14.33</v>
      </c>
      <c r="AI83">
        <v>14.33</v>
      </c>
      <c r="AJ83">
        <v>25.03</v>
      </c>
      <c r="AK83">
        <v>0</v>
      </c>
      <c r="AL83">
        <v>0</v>
      </c>
    </row>
    <row r="84" spans="1:38">
      <c r="A84" t="s">
        <v>126</v>
      </c>
      <c r="B84" s="34">
        <v>204.97</v>
      </c>
      <c r="C84" s="34">
        <v>67.900000000000006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33.020000000000003</v>
      </c>
      <c r="N84">
        <v>211.79</v>
      </c>
      <c r="O84">
        <v>99.75</v>
      </c>
      <c r="P84">
        <v>0.9</v>
      </c>
      <c r="Q84">
        <v>7.01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1.34</v>
      </c>
      <c r="X84">
        <v>20.5</v>
      </c>
      <c r="Y84">
        <v>6.84</v>
      </c>
      <c r="Z84">
        <v>6.83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14.33</v>
      </c>
      <c r="AI84">
        <v>14.33</v>
      </c>
      <c r="AJ84">
        <v>25.03</v>
      </c>
      <c r="AK84">
        <v>0</v>
      </c>
      <c r="AL84">
        <v>0</v>
      </c>
    </row>
    <row r="85" spans="1:38">
      <c r="A85" t="s">
        <v>127</v>
      </c>
      <c r="B85" s="34">
        <v>260.51</v>
      </c>
      <c r="C85" s="34">
        <v>67.900000000000006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33.020000000000003</v>
      </c>
      <c r="N85">
        <v>211.79</v>
      </c>
      <c r="O85">
        <v>99.75</v>
      </c>
      <c r="P85">
        <v>0.9</v>
      </c>
      <c r="Q85">
        <v>7.01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1.34</v>
      </c>
      <c r="X85">
        <v>20.5</v>
      </c>
      <c r="Y85">
        <v>6.84</v>
      </c>
      <c r="Z85">
        <v>6.83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14.33</v>
      </c>
      <c r="AI85">
        <v>14.33</v>
      </c>
      <c r="AJ85">
        <v>25.03</v>
      </c>
      <c r="AK85">
        <v>0</v>
      </c>
      <c r="AL85">
        <v>0</v>
      </c>
    </row>
    <row r="86" spans="1:38">
      <c r="A86" t="s">
        <v>128</v>
      </c>
      <c r="B86" s="34">
        <v>260.51</v>
      </c>
      <c r="C86" s="34">
        <v>86.84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47.17</v>
      </c>
      <c r="N86">
        <v>211.79</v>
      </c>
      <c r="O86">
        <v>99.75</v>
      </c>
      <c r="P86">
        <v>0.9</v>
      </c>
      <c r="Q86">
        <v>7.01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1.34</v>
      </c>
      <c r="X86">
        <v>20.5</v>
      </c>
      <c r="Y86">
        <v>6.84</v>
      </c>
      <c r="Z86">
        <v>6.83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14.33</v>
      </c>
      <c r="AI86">
        <v>14.33</v>
      </c>
      <c r="AJ86">
        <v>25.03</v>
      </c>
      <c r="AK86">
        <v>0</v>
      </c>
      <c r="AL86">
        <v>0</v>
      </c>
    </row>
    <row r="87" spans="1:38">
      <c r="A87" t="s">
        <v>129</v>
      </c>
      <c r="B87" s="34">
        <v>260.51</v>
      </c>
      <c r="C87" s="34">
        <v>86.84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47.17</v>
      </c>
      <c r="N87">
        <v>211.79</v>
      </c>
      <c r="O87">
        <v>99.75</v>
      </c>
      <c r="P87">
        <v>0.85</v>
      </c>
      <c r="Q87">
        <v>7.01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14.33</v>
      </c>
      <c r="AI87">
        <v>14.33</v>
      </c>
      <c r="AJ87">
        <v>25.03</v>
      </c>
      <c r="AK87">
        <v>0</v>
      </c>
      <c r="AL87">
        <v>0</v>
      </c>
    </row>
    <row r="88" spans="1:38">
      <c r="A88" t="s">
        <v>130</v>
      </c>
      <c r="B88" s="34">
        <v>260.51</v>
      </c>
      <c r="C88" s="34">
        <v>86.84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47.17</v>
      </c>
      <c r="N88">
        <v>211.79</v>
      </c>
      <c r="O88">
        <v>99.75</v>
      </c>
      <c r="P88">
        <v>0.85</v>
      </c>
      <c r="Q88">
        <v>7.01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14.33</v>
      </c>
      <c r="AI88">
        <v>14.33</v>
      </c>
      <c r="AJ88">
        <v>25.03</v>
      </c>
      <c r="AK88">
        <v>0</v>
      </c>
      <c r="AL88">
        <v>0</v>
      </c>
    </row>
    <row r="89" spans="1:38">
      <c r="A89" t="s">
        <v>131</v>
      </c>
      <c r="B89" s="34">
        <v>260.51</v>
      </c>
      <c r="C89" s="34">
        <v>86.84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33.020000000000003</v>
      </c>
      <c r="N89">
        <v>211.79</v>
      </c>
      <c r="O89">
        <v>99.75</v>
      </c>
      <c r="P89">
        <v>0.85</v>
      </c>
      <c r="Q89">
        <v>7.01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21.5</v>
      </c>
      <c r="Y89">
        <v>7.16</v>
      </c>
      <c r="Z89">
        <v>7.17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20</v>
      </c>
      <c r="AI89">
        <v>20</v>
      </c>
      <c r="AJ89">
        <v>25.03</v>
      </c>
      <c r="AK89">
        <v>0</v>
      </c>
      <c r="AL89">
        <v>0</v>
      </c>
    </row>
    <row r="90" spans="1:38">
      <c r="A90" t="s">
        <v>132</v>
      </c>
      <c r="B90" s="34">
        <v>260.51</v>
      </c>
      <c r="C90" s="34">
        <v>86.84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33.020000000000003</v>
      </c>
      <c r="N90">
        <v>211.79</v>
      </c>
      <c r="O90">
        <v>99.75</v>
      </c>
      <c r="P90">
        <v>0.85</v>
      </c>
      <c r="Q90">
        <v>7.01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21.5</v>
      </c>
      <c r="Y90">
        <v>7.16</v>
      </c>
      <c r="Z90">
        <v>7.17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20.329999999999998</v>
      </c>
      <c r="AI90">
        <v>20.329999999999998</v>
      </c>
      <c r="AJ90">
        <v>25.03</v>
      </c>
      <c r="AK90">
        <v>0</v>
      </c>
      <c r="AL90">
        <v>0</v>
      </c>
    </row>
    <row r="91" spans="1:38">
      <c r="A91" t="s">
        <v>133</v>
      </c>
      <c r="B91" s="34">
        <v>260.51</v>
      </c>
      <c r="C91" s="34">
        <v>86.84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33.020000000000003</v>
      </c>
      <c r="N91">
        <v>211.79</v>
      </c>
      <c r="O91">
        <v>99.75</v>
      </c>
      <c r="P91">
        <v>0.85</v>
      </c>
      <c r="Q91">
        <v>7.01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</v>
      </c>
      <c r="X91">
        <v>27.5</v>
      </c>
      <c r="Y91">
        <v>9.16</v>
      </c>
      <c r="Z91">
        <v>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20.67</v>
      </c>
      <c r="AI91">
        <v>20.67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233.85</v>
      </c>
      <c r="C92" s="34">
        <v>67.900000000000006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33.020000000000003</v>
      </c>
      <c r="N92">
        <v>211.79</v>
      </c>
      <c r="O92">
        <v>99.75</v>
      </c>
      <c r="P92">
        <v>0.85</v>
      </c>
      <c r="Q92">
        <v>7.01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</v>
      </c>
      <c r="X92">
        <v>27.5</v>
      </c>
      <c r="Y92">
        <v>9.16</v>
      </c>
      <c r="Z92">
        <v>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</v>
      </c>
      <c r="AH92">
        <v>21</v>
      </c>
      <c r="AI92">
        <v>21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233.85</v>
      </c>
      <c r="C93" s="34">
        <v>67.900000000000006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211.79</v>
      </c>
      <c r="O93">
        <v>99.75</v>
      </c>
      <c r="P93">
        <v>0.85</v>
      </c>
      <c r="Q93">
        <v>7.01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</v>
      </c>
      <c r="X93">
        <v>28</v>
      </c>
      <c r="Y93">
        <v>9.34</v>
      </c>
      <c r="Z93">
        <v>9.33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13.34</v>
      </c>
      <c r="AH93">
        <v>27.67</v>
      </c>
      <c r="AI93">
        <v>27.67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233.85</v>
      </c>
      <c r="C94" s="34">
        <v>67.900000000000006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211.79</v>
      </c>
      <c r="O94">
        <v>99.75</v>
      </c>
      <c r="P94">
        <v>0.85</v>
      </c>
      <c r="Q94">
        <v>7.01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</v>
      </c>
      <c r="X94">
        <v>28.5</v>
      </c>
      <c r="Y94">
        <v>9.5</v>
      </c>
      <c r="Z94">
        <v>9.5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13.34</v>
      </c>
      <c r="AH94">
        <v>27</v>
      </c>
      <c r="AI94">
        <v>27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233.85</v>
      </c>
      <c r="C95" s="34">
        <v>67.900000000000006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</v>
      </c>
      <c r="N95">
        <v>211.79</v>
      </c>
      <c r="O95">
        <v>99.75</v>
      </c>
      <c r="P95">
        <v>0.77</v>
      </c>
      <c r="Q95">
        <v>7.01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</v>
      </c>
      <c r="X95">
        <v>37.770000000000003</v>
      </c>
      <c r="Y95">
        <v>12.59</v>
      </c>
      <c r="Z95">
        <v>12.59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</v>
      </c>
      <c r="AH95">
        <v>26.33</v>
      </c>
      <c r="AI95">
        <v>26.33</v>
      </c>
      <c r="AJ95">
        <v>25.99</v>
      </c>
      <c r="AK95">
        <v>0</v>
      </c>
      <c r="AL95">
        <v>0</v>
      </c>
    </row>
    <row r="96" spans="1:38">
      <c r="A96" t="s">
        <v>138</v>
      </c>
      <c r="B96" s="34">
        <v>260.51</v>
      </c>
      <c r="C96" s="34">
        <v>86.84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47.17</v>
      </c>
      <c r="N96">
        <v>211.79</v>
      </c>
      <c r="O96">
        <v>99.75</v>
      </c>
      <c r="P96">
        <v>0.77</v>
      </c>
      <c r="Q96">
        <v>7.01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</v>
      </c>
      <c r="X96">
        <v>36.770000000000003</v>
      </c>
      <c r="Y96">
        <v>12.25</v>
      </c>
      <c r="Z96">
        <v>12.26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12.66</v>
      </c>
      <c r="AH96">
        <v>25.33</v>
      </c>
      <c r="AI96">
        <v>25.33</v>
      </c>
      <c r="AJ96">
        <v>25.99</v>
      </c>
      <c r="AK96">
        <v>0</v>
      </c>
      <c r="AL96">
        <v>0</v>
      </c>
    </row>
    <row r="97" spans="1:50">
      <c r="A97" t="s">
        <v>139</v>
      </c>
      <c r="B97" s="34">
        <v>260.51</v>
      </c>
      <c r="C97" s="34">
        <v>63.13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47.17</v>
      </c>
      <c r="N97">
        <v>211.79</v>
      </c>
      <c r="O97">
        <v>99.75</v>
      </c>
      <c r="P97">
        <v>0.77</v>
      </c>
      <c r="Q97">
        <v>7.01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</v>
      </c>
      <c r="X97">
        <v>35.83</v>
      </c>
      <c r="Y97">
        <v>11.94</v>
      </c>
      <c r="Z97">
        <v>11.94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12.66</v>
      </c>
      <c r="AH97">
        <v>25.33</v>
      </c>
      <c r="AI97">
        <v>25.33</v>
      </c>
      <c r="AJ97">
        <v>25.99</v>
      </c>
      <c r="AK97">
        <v>0</v>
      </c>
      <c r="AL97">
        <v>0</v>
      </c>
    </row>
    <row r="98" spans="1:50">
      <c r="A98" t="s">
        <v>140</v>
      </c>
      <c r="B98" s="34">
        <v>229.48</v>
      </c>
      <c r="C98" s="34">
        <v>63.13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47.17</v>
      </c>
      <c r="N98">
        <v>211.79</v>
      </c>
      <c r="O98">
        <v>99.75</v>
      </c>
      <c r="P98">
        <v>0.77</v>
      </c>
      <c r="Q98">
        <v>7.01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</v>
      </c>
      <c r="X98">
        <v>35.06</v>
      </c>
      <c r="Y98">
        <v>11.68</v>
      </c>
      <c r="Z98">
        <v>11.69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12.66</v>
      </c>
      <c r="AH98">
        <v>25</v>
      </c>
      <c r="AI98">
        <v>25</v>
      </c>
      <c r="AJ98">
        <v>25.99</v>
      </c>
      <c r="AK98">
        <v>0</v>
      </c>
      <c r="AL98">
        <v>0</v>
      </c>
    </row>
    <row r="99" spans="1:50">
      <c r="A99" t="s">
        <v>141</v>
      </c>
      <c r="B99" s="34">
        <f>SUM(B3:B98)/4000</f>
        <v>5.3711074999999955</v>
      </c>
      <c r="C99" s="34">
        <f t="shared" ref="C99:P99" si="2">SUM(C3:C98)/4000</f>
        <v>1.5532424999999992</v>
      </c>
      <c r="D99" s="93">
        <f t="shared" ref="D99" si="3">SUM(D3:D98)/4000</f>
        <v>0.97869500000000054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0.1319225</v>
      </c>
      <c r="K99" s="37">
        <f t="shared" si="2"/>
        <v>0.1319225</v>
      </c>
      <c r="L99" s="37">
        <f t="shared" si="2"/>
        <v>0.13524499999999995</v>
      </c>
      <c r="M99">
        <f t="shared" si="2"/>
        <v>1.0972774999999997</v>
      </c>
      <c r="N99">
        <f t="shared" si="2"/>
        <v>5.3305800000000136</v>
      </c>
      <c r="O99">
        <f t="shared" si="2"/>
        <v>1.9486875000000023</v>
      </c>
      <c r="P99">
        <f t="shared" si="2"/>
        <v>1.9429999999999992E-2</v>
      </c>
      <c r="Q99">
        <f t="shared" ref="Q99:AF99" si="5">SUM(Q3:Q98)/4000</f>
        <v>0.16935999999999998</v>
      </c>
      <c r="R99" s="93">
        <f t="shared" si="5"/>
        <v>0.33631249999999979</v>
      </c>
      <c r="S99" s="93">
        <f t="shared" si="5"/>
        <v>0.3142824999999998</v>
      </c>
      <c r="T99" s="93">
        <f t="shared" si="5"/>
        <v>0.32809999999999978</v>
      </c>
      <c r="U99">
        <f t="shared" si="5"/>
        <v>2.2885000000000013E-2</v>
      </c>
      <c r="V99">
        <f t="shared" si="5"/>
        <v>1.1040062775000006</v>
      </c>
      <c r="W99">
        <f t="shared" si="5"/>
        <v>3.257000000000005E-2</v>
      </c>
      <c r="X99">
        <f t="shared" si="5"/>
        <v>0.55757000000000001</v>
      </c>
      <c r="Y99">
        <f t="shared" si="5"/>
        <v>0.18580250000000009</v>
      </c>
      <c r="Z99">
        <f t="shared" si="5"/>
        <v>0.18588250000000009</v>
      </c>
      <c r="AA99">
        <f t="shared" si="5"/>
        <v>1.9613699999999998</v>
      </c>
      <c r="AB99">
        <f t="shared" si="5"/>
        <v>0.39226500000000003</v>
      </c>
      <c r="AC99">
        <f t="shared" si="5"/>
        <v>0.74244750000000015</v>
      </c>
      <c r="AD99">
        <f t="shared" si="5"/>
        <v>0.37917500000000015</v>
      </c>
      <c r="AE99">
        <f t="shared" si="5"/>
        <v>0.74750000000000005</v>
      </c>
      <c r="AF99">
        <f t="shared" si="5"/>
        <v>0.3715</v>
      </c>
      <c r="AG99">
        <f t="shared" ref="AG99:AM99" si="6">SUM(AG3:AG98)/4000</f>
        <v>0.17098999999999998</v>
      </c>
      <c r="AH99">
        <f t="shared" si="6"/>
        <v>0.35380749999999966</v>
      </c>
      <c r="AI99">
        <f t="shared" si="6"/>
        <v>0.35380749999999966</v>
      </c>
      <c r="AJ99">
        <f t="shared" si="6"/>
        <v>0.54848499999999978</v>
      </c>
      <c r="AK99">
        <f t="shared" si="6"/>
        <v>1.6207499999999999</v>
      </c>
      <c r="AL99">
        <f t="shared" si="6"/>
        <v>0.69174999999999998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269.55896018094023</v>
      </c>
      <c r="L3">
        <v>5.0099836491010885</v>
      </c>
      <c r="M3">
        <v>61.388891001467769</v>
      </c>
      <c r="N3">
        <v>49.943925457039839</v>
      </c>
      <c r="O3">
        <v>70.551716785804288</v>
      </c>
      <c r="P3">
        <v>26.169742094472142</v>
      </c>
      <c r="Q3">
        <v>1.9672708112499999</v>
      </c>
      <c r="R3">
        <v>9.6278350267527699</v>
      </c>
      <c r="S3">
        <v>6.0893318200095736</v>
      </c>
      <c r="T3">
        <v>0</v>
      </c>
      <c r="U3">
        <v>59.789982054843101</v>
      </c>
      <c r="V3">
        <v>6.0249384013109974</v>
      </c>
      <c r="W3">
        <v>18.645155508057293</v>
      </c>
      <c r="X3">
        <v>57.762512128326648</v>
      </c>
      <c r="Y3">
        <v>0</v>
      </c>
      <c r="Z3">
        <v>5.5139927261818169</v>
      </c>
      <c r="AA3">
        <v>0</v>
      </c>
      <c r="AB3">
        <v>0</v>
      </c>
      <c r="AC3">
        <v>0</v>
      </c>
      <c r="AD3">
        <v>0</v>
      </c>
      <c r="AE3">
        <v>0</v>
      </c>
      <c r="AF3">
        <v>5.5930465329614618</v>
      </c>
      <c r="AG3">
        <v>29.364187688000001</v>
      </c>
      <c r="AH3">
        <v>0</v>
      </c>
      <c r="AI3">
        <v>0</v>
      </c>
      <c r="AJ3">
        <v>0</v>
      </c>
      <c r="AK3">
        <v>22.805881759810877</v>
      </c>
      <c r="AL3">
        <v>17.525856931583473</v>
      </c>
      <c r="AM3">
        <v>6.6816216562640651</v>
      </c>
      <c r="AN3">
        <v>0</v>
      </c>
      <c r="AO3">
        <v>0</v>
      </c>
      <c r="AP3">
        <v>2.7080749207953603</v>
      </c>
      <c r="AQ3">
        <v>0</v>
      </c>
      <c r="AR3">
        <v>17.738902564311587</v>
      </c>
      <c r="AS3">
        <v>13.486512033898308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763.94832173318287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269.55896018094023</v>
      </c>
      <c r="L4">
        <v>5.0097905296181162</v>
      </c>
      <c r="M4">
        <v>61.388891001467769</v>
      </c>
      <c r="N4">
        <v>49.943925457039839</v>
      </c>
      <c r="O4">
        <v>70.551716785804288</v>
      </c>
      <c r="P4">
        <v>26.182289959541059</v>
      </c>
      <c r="Q4">
        <v>1.9264227215836525</v>
      </c>
      <c r="R4">
        <v>9.6278350267527699</v>
      </c>
      <c r="S4">
        <v>5.7782036694957561</v>
      </c>
      <c r="T4">
        <v>0</v>
      </c>
      <c r="U4">
        <v>59.789982054843101</v>
      </c>
      <c r="V4">
        <v>6.0249384013109974</v>
      </c>
      <c r="W4">
        <v>10.876676968280469</v>
      </c>
      <c r="X4">
        <v>57.762512128326648</v>
      </c>
      <c r="Y4">
        <v>0</v>
      </c>
      <c r="Z4">
        <v>5.5139927261818169</v>
      </c>
      <c r="AA4">
        <v>0</v>
      </c>
      <c r="AB4">
        <v>0</v>
      </c>
      <c r="AC4">
        <v>0</v>
      </c>
      <c r="AD4">
        <v>0</v>
      </c>
      <c r="AE4">
        <v>0</v>
      </c>
      <c r="AF4">
        <v>5.5930465329614618</v>
      </c>
      <c r="AG4">
        <v>29.364187688000001</v>
      </c>
      <c r="AH4">
        <v>0</v>
      </c>
      <c r="AI4">
        <v>0</v>
      </c>
      <c r="AJ4">
        <v>0</v>
      </c>
      <c r="AK4">
        <v>22.805881759810877</v>
      </c>
      <c r="AL4">
        <v>17.525856931583473</v>
      </c>
      <c r="AM4">
        <v>6.6816216562640651</v>
      </c>
      <c r="AN4">
        <v>0</v>
      </c>
      <c r="AO4">
        <v>0</v>
      </c>
      <c r="AP4">
        <v>2.7080749207953603</v>
      </c>
      <c r="AQ4">
        <v>0</v>
      </c>
      <c r="AR4">
        <v>17.738902564311587</v>
      </c>
      <c r="AS4">
        <v>13.486512033898308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755.84022169881166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269.55896018094023</v>
      </c>
      <c r="L5">
        <v>5.0498834323965607</v>
      </c>
      <c r="M5">
        <v>61.388891001467769</v>
      </c>
      <c r="N5">
        <v>49.943925457039839</v>
      </c>
      <c r="O5">
        <v>70.551716785804288</v>
      </c>
      <c r="P5">
        <v>26.182289959541059</v>
      </c>
      <c r="Q5">
        <v>1.9235759320113313</v>
      </c>
      <c r="R5">
        <v>9.6278350267527699</v>
      </c>
      <c r="S5">
        <v>5.7704971739380024</v>
      </c>
      <c r="T5">
        <v>0</v>
      </c>
      <c r="U5">
        <v>59.789982054843101</v>
      </c>
      <c r="V5">
        <v>6.0249384013109974</v>
      </c>
      <c r="W5">
        <v>10.876676968280469</v>
      </c>
      <c r="X5">
        <v>57.762512128326648</v>
      </c>
      <c r="Y5">
        <v>0</v>
      </c>
      <c r="Z5">
        <v>5.5139927261818169</v>
      </c>
      <c r="AA5">
        <v>0</v>
      </c>
      <c r="AB5">
        <v>0</v>
      </c>
      <c r="AC5">
        <v>0</v>
      </c>
      <c r="AD5">
        <v>0</v>
      </c>
      <c r="AE5">
        <v>0</v>
      </c>
      <c r="AF5">
        <v>5.5930465329614618</v>
      </c>
      <c r="AG5">
        <v>29.364187688000001</v>
      </c>
      <c r="AH5">
        <v>0</v>
      </c>
      <c r="AI5">
        <v>0</v>
      </c>
      <c r="AJ5">
        <v>0</v>
      </c>
      <c r="AK5">
        <v>22.805881759810877</v>
      </c>
      <c r="AL5">
        <v>17.525856931583473</v>
      </c>
      <c r="AM5">
        <v>6.6816216562640651</v>
      </c>
      <c r="AN5">
        <v>0</v>
      </c>
      <c r="AO5">
        <v>0</v>
      </c>
      <c r="AP5">
        <v>2.7080749207953603</v>
      </c>
      <c r="AQ5">
        <v>0</v>
      </c>
      <c r="AR5">
        <v>14.938023535688401</v>
      </c>
      <c r="AS5">
        <v>13.486512033898308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753.0688822878368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269.55896018094023</v>
      </c>
      <c r="L6">
        <v>5.0498834323965607</v>
      </c>
      <c r="M6">
        <v>61.388891001467769</v>
      </c>
      <c r="N6">
        <v>49.943925457039839</v>
      </c>
      <c r="O6">
        <v>70.551716785804288</v>
      </c>
      <c r="P6">
        <v>26.182289959541059</v>
      </c>
      <c r="Q6">
        <v>1.9235759320113313</v>
      </c>
      <c r="R6">
        <v>9.6278350267527699</v>
      </c>
      <c r="S6">
        <v>5.7704971739380024</v>
      </c>
      <c r="T6">
        <v>0</v>
      </c>
      <c r="U6">
        <v>59.789982054843101</v>
      </c>
      <c r="V6">
        <v>6.0249384013109974</v>
      </c>
      <c r="W6">
        <v>10.876676968280469</v>
      </c>
      <c r="X6">
        <v>57.762512128326648</v>
      </c>
      <c r="Y6">
        <v>0</v>
      </c>
      <c r="Z6">
        <v>5.5139927261818169</v>
      </c>
      <c r="AA6">
        <v>0</v>
      </c>
      <c r="AB6">
        <v>0</v>
      </c>
      <c r="AC6">
        <v>0</v>
      </c>
      <c r="AD6">
        <v>0</v>
      </c>
      <c r="AE6">
        <v>0</v>
      </c>
      <c r="AF6">
        <v>5.5930465329614618</v>
      </c>
      <c r="AG6">
        <v>29.364187688000001</v>
      </c>
      <c r="AH6">
        <v>0</v>
      </c>
      <c r="AI6">
        <v>0</v>
      </c>
      <c r="AJ6">
        <v>0</v>
      </c>
      <c r="AK6">
        <v>22.805881759810877</v>
      </c>
      <c r="AL6">
        <v>17.525856931583473</v>
      </c>
      <c r="AM6">
        <v>6.6816216562640651</v>
      </c>
      <c r="AN6">
        <v>0</v>
      </c>
      <c r="AO6">
        <v>0</v>
      </c>
      <c r="AP6">
        <v>2.7080749207953603</v>
      </c>
      <c r="AQ6">
        <v>0</v>
      </c>
      <c r="AR6">
        <v>14.938023535688401</v>
      </c>
      <c r="AS6">
        <v>13.486512033898308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753.0688822878368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269.55896018094023</v>
      </c>
      <c r="L7">
        <v>5.0498834323965607</v>
      </c>
      <c r="M7">
        <v>61.388891001467769</v>
      </c>
      <c r="N7">
        <v>49.943925457039839</v>
      </c>
      <c r="O7">
        <v>70.551702563208735</v>
      </c>
      <c r="P7">
        <v>26.182289959541059</v>
      </c>
      <c r="Q7">
        <v>1.9235759320113313</v>
      </c>
      <c r="R7">
        <v>9.6278350267527699</v>
      </c>
      <c r="S7">
        <v>5.7704971739380024</v>
      </c>
      <c r="T7">
        <v>0</v>
      </c>
      <c r="U7">
        <v>59.789982054843101</v>
      </c>
      <c r="V7">
        <v>6.0249384013109974</v>
      </c>
      <c r="W7">
        <v>10.876676968280469</v>
      </c>
      <c r="X7">
        <v>62.373549669582395</v>
      </c>
      <c r="Y7">
        <v>0</v>
      </c>
      <c r="Z7">
        <v>5.5139927261818169</v>
      </c>
      <c r="AA7">
        <v>0</v>
      </c>
      <c r="AB7">
        <v>0</v>
      </c>
      <c r="AC7">
        <v>0</v>
      </c>
      <c r="AD7">
        <v>0</v>
      </c>
      <c r="AE7">
        <v>6.9676318226812164</v>
      </c>
      <c r="AF7">
        <v>5.5930465329614618</v>
      </c>
      <c r="AG7">
        <v>29.364187688000001</v>
      </c>
      <c r="AH7">
        <v>0</v>
      </c>
      <c r="AI7">
        <v>0</v>
      </c>
      <c r="AJ7">
        <v>0</v>
      </c>
      <c r="AK7">
        <v>22.805881759810877</v>
      </c>
      <c r="AL7">
        <v>17.525856931583473</v>
      </c>
      <c r="AM7">
        <v>6.6816216562640651</v>
      </c>
      <c r="AN7">
        <v>0</v>
      </c>
      <c r="AO7">
        <v>0</v>
      </c>
      <c r="AP7">
        <v>2.7080749207953603</v>
      </c>
      <c r="AQ7">
        <v>0</v>
      </c>
      <c r="AR7">
        <v>14.938023535688401</v>
      </c>
      <c r="AS7">
        <v>13.486512033898308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764.64753742917833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269.55896018094023</v>
      </c>
      <c r="L8">
        <v>5.0498834323965607</v>
      </c>
      <c r="M8">
        <v>61.388891001467769</v>
      </c>
      <c r="N8">
        <v>49.943925457039839</v>
      </c>
      <c r="O8">
        <v>70.551702563208735</v>
      </c>
      <c r="P8">
        <v>26.182289959541059</v>
      </c>
      <c r="Q8">
        <v>1.9235759320113313</v>
      </c>
      <c r="R8">
        <v>9.6278350267527699</v>
      </c>
      <c r="S8">
        <v>5.7704971739380024</v>
      </c>
      <c r="T8">
        <v>0</v>
      </c>
      <c r="U8">
        <v>59.789982054843101</v>
      </c>
      <c r="V8">
        <v>6.0249384013109974</v>
      </c>
      <c r="W8">
        <v>10.876676968280469</v>
      </c>
      <c r="X8">
        <v>62.373549669582395</v>
      </c>
      <c r="Y8">
        <v>0</v>
      </c>
      <c r="Z8">
        <v>5.5139927261818169</v>
      </c>
      <c r="AA8">
        <v>0</v>
      </c>
      <c r="AB8">
        <v>0</v>
      </c>
      <c r="AC8">
        <v>0</v>
      </c>
      <c r="AD8">
        <v>0</v>
      </c>
      <c r="AE8">
        <v>6.9676318226812164</v>
      </c>
      <c r="AF8">
        <v>5.5930465329614618</v>
      </c>
      <c r="AG8">
        <v>29.364187688000001</v>
      </c>
      <c r="AH8">
        <v>0</v>
      </c>
      <c r="AI8">
        <v>0</v>
      </c>
      <c r="AJ8">
        <v>0</v>
      </c>
      <c r="AK8">
        <v>22.805881759810877</v>
      </c>
      <c r="AL8">
        <v>17.525856931583473</v>
      </c>
      <c r="AM8">
        <v>6.6816216562640651</v>
      </c>
      <c r="AN8">
        <v>0</v>
      </c>
      <c r="AO8">
        <v>0</v>
      </c>
      <c r="AP8">
        <v>2.7080749207953603</v>
      </c>
      <c r="AQ8">
        <v>0</v>
      </c>
      <c r="AR8">
        <v>14.938023535688401</v>
      </c>
      <c r="AS8">
        <v>13.486512033898308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764.64753742917833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269.55896018094023</v>
      </c>
      <c r="L9">
        <v>5.0498834323965607</v>
      </c>
      <c r="M9">
        <v>61.388891001467769</v>
      </c>
      <c r="N9">
        <v>49.943925457039839</v>
      </c>
      <c r="O9">
        <v>70.551702563208735</v>
      </c>
      <c r="P9">
        <v>26.182289959541059</v>
      </c>
      <c r="Q9">
        <v>1.9235759320113313</v>
      </c>
      <c r="R9">
        <v>9.6278350267527699</v>
      </c>
      <c r="S9">
        <v>5.7704971739380024</v>
      </c>
      <c r="T9">
        <v>0</v>
      </c>
      <c r="U9">
        <v>59.789982054843101</v>
      </c>
      <c r="V9">
        <v>6.0249384013109974</v>
      </c>
      <c r="W9">
        <v>10.876676968280469</v>
      </c>
      <c r="X9">
        <v>62.373549669582395</v>
      </c>
      <c r="Y9">
        <v>0</v>
      </c>
      <c r="Z9">
        <v>5.5139927261818169</v>
      </c>
      <c r="AA9">
        <v>0</v>
      </c>
      <c r="AB9">
        <v>0</v>
      </c>
      <c r="AC9">
        <v>0</v>
      </c>
      <c r="AD9">
        <v>0</v>
      </c>
      <c r="AE9">
        <v>6.9676318226812164</v>
      </c>
      <c r="AF9">
        <v>5.5930465329614618</v>
      </c>
      <c r="AG9">
        <v>29.364187688000001</v>
      </c>
      <c r="AH9">
        <v>0</v>
      </c>
      <c r="AI9">
        <v>0</v>
      </c>
      <c r="AJ9">
        <v>0</v>
      </c>
      <c r="AK9">
        <v>22.805881759810877</v>
      </c>
      <c r="AL9">
        <v>17.525856931583473</v>
      </c>
      <c r="AM9">
        <v>6.6816216562640651</v>
      </c>
      <c r="AN9">
        <v>0</v>
      </c>
      <c r="AO9">
        <v>0</v>
      </c>
      <c r="AP9">
        <v>0</v>
      </c>
      <c r="AQ9">
        <v>0</v>
      </c>
      <c r="AR9">
        <v>14.938023535688401</v>
      </c>
      <c r="AS9">
        <v>13.486512033898308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761.93946250838292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269.55896018094023</v>
      </c>
      <c r="L10">
        <v>5.0498834323965607</v>
      </c>
      <c r="M10">
        <v>61.388891001467769</v>
      </c>
      <c r="N10">
        <v>49.943925457039839</v>
      </c>
      <c r="O10">
        <v>70.551702563208735</v>
      </c>
      <c r="P10">
        <v>26.182289959541059</v>
      </c>
      <c r="Q10">
        <v>1.9235759320113313</v>
      </c>
      <c r="R10">
        <v>9.6246193923324981</v>
      </c>
      <c r="S10">
        <v>5.7704971739380024</v>
      </c>
      <c r="T10">
        <v>0</v>
      </c>
      <c r="U10">
        <v>59.789982054843101</v>
      </c>
      <c r="V10">
        <v>6.0249384013109974</v>
      </c>
      <c r="W10">
        <v>10.876676968280469</v>
      </c>
      <c r="X10">
        <v>62.373549669582395</v>
      </c>
      <c r="Y10">
        <v>0</v>
      </c>
      <c r="Z10">
        <v>5.5139927261818169</v>
      </c>
      <c r="AA10">
        <v>0</v>
      </c>
      <c r="AB10">
        <v>0</v>
      </c>
      <c r="AC10">
        <v>0</v>
      </c>
      <c r="AD10">
        <v>0</v>
      </c>
      <c r="AE10">
        <v>6.9676318226812164</v>
      </c>
      <c r="AF10">
        <v>5.5930465329614618</v>
      </c>
      <c r="AG10">
        <v>29.364187688000001</v>
      </c>
      <c r="AH10">
        <v>0</v>
      </c>
      <c r="AI10">
        <v>0</v>
      </c>
      <c r="AJ10">
        <v>0</v>
      </c>
      <c r="AK10">
        <v>22.805881759810877</v>
      </c>
      <c r="AL10">
        <v>17.525856931583473</v>
      </c>
      <c r="AM10">
        <v>6.6816216562640651</v>
      </c>
      <c r="AN10">
        <v>0</v>
      </c>
      <c r="AO10">
        <v>0</v>
      </c>
      <c r="AP10">
        <v>0</v>
      </c>
      <c r="AQ10">
        <v>0</v>
      </c>
      <c r="AR10">
        <v>14.938023535688401</v>
      </c>
      <c r="AS10">
        <v>13.486512033898308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761.93624687396255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269.55896018094023</v>
      </c>
      <c r="L11">
        <v>5.0498834323965607</v>
      </c>
      <c r="M11">
        <v>61.388891001467769</v>
      </c>
      <c r="N11">
        <v>49.943925457039839</v>
      </c>
      <c r="O11">
        <v>70.551702563208735</v>
      </c>
      <c r="P11">
        <v>26.182289959541059</v>
      </c>
      <c r="Q11">
        <v>1.9235759320113313</v>
      </c>
      <c r="R11">
        <v>9.6246193923324981</v>
      </c>
      <c r="S11">
        <v>5.7704971739380024</v>
      </c>
      <c r="T11">
        <v>0</v>
      </c>
      <c r="U11">
        <v>59.789982054843101</v>
      </c>
      <c r="V11">
        <v>1.9277395150571135</v>
      </c>
      <c r="W11">
        <v>10.876676968280469</v>
      </c>
      <c r="X11">
        <v>34.66035404559404</v>
      </c>
      <c r="Y11">
        <v>0</v>
      </c>
      <c r="Z11">
        <v>5.5139927261818169</v>
      </c>
      <c r="AA11">
        <v>0</v>
      </c>
      <c r="AB11">
        <v>0</v>
      </c>
      <c r="AC11">
        <v>0</v>
      </c>
      <c r="AD11">
        <v>0</v>
      </c>
      <c r="AE11">
        <v>6.9676318226812164</v>
      </c>
      <c r="AF11">
        <v>5.5930465329614618</v>
      </c>
      <c r="AG11">
        <v>29.364187688000001</v>
      </c>
      <c r="AH11">
        <v>0</v>
      </c>
      <c r="AI11">
        <v>0</v>
      </c>
      <c r="AJ11">
        <v>0</v>
      </c>
      <c r="AK11">
        <v>22.805881759810877</v>
      </c>
      <c r="AL11">
        <v>17.525856931583473</v>
      </c>
      <c r="AM11">
        <v>6.6816216562640651</v>
      </c>
      <c r="AN11">
        <v>0</v>
      </c>
      <c r="AO11">
        <v>0</v>
      </c>
      <c r="AP11">
        <v>0</v>
      </c>
      <c r="AQ11">
        <v>0</v>
      </c>
      <c r="AR11">
        <v>17.738902564311587</v>
      </c>
      <c r="AS11">
        <v>13.486512033898308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732.92673139234353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269.55896018094023</v>
      </c>
      <c r="L12">
        <v>5.0498834323965607</v>
      </c>
      <c r="M12">
        <v>61.388891001467769</v>
      </c>
      <c r="N12">
        <v>49.943925457039839</v>
      </c>
      <c r="O12">
        <v>70.551702563208735</v>
      </c>
      <c r="P12">
        <v>26.182289959541059</v>
      </c>
      <c r="Q12">
        <v>1.9235759320113313</v>
      </c>
      <c r="R12">
        <v>9.7087846338215726</v>
      </c>
      <c r="S12">
        <v>5.779340137339056</v>
      </c>
      <c r="T12">
        <v>0</v>
      </c>
      <c r="U12">
        <v>59.789982054843101</v>
      </c>
      <c r="V12">
        <v>1.9276600671217294</v>
      </c>
      <c r="W12">
        <v>10.876676968280469</v>
      </c>
      <c r="X12">
        <v>34.66035404559404</v>
      </c>
      <c r="Y12">
        <v>0</v>
      </c>
      <c r="Z12">
        <v>2.7569963630909085</v>
      </c>
      <c r="AA12">
        <v>0</v>
      </c>
      <c r="AB12">
        <v>0</v>
      </c>
      <c r="AC12">
        <v>0</v>
      </c>
      <c r="AD12">
        <v>0</v>
      </c>
      <c r="AE12">
        <v>6.9676318226812164</v>
      </c>
      <c r="AF12">
        <v>5.5930465329614618</v>
      </c>
      <c r="AG12">
        <v>29.364187688000001</v>
      </c>
      <c r="AH12">
        <v>0</v>
      </c>
      <c r="AI12">
        <v>0</v>
      </c>
      <c r="AJ12">
        <v>0</v>
      </c>
      <c r="AK12">
        <v>22.805881759810877</v>
      </c>
      <c r="AL12">
        <v>17.525856931583473</v>
      </c>
      <c r="AM12">
        <v>6.6816216562640651</v>
      </c>
      <c r="AN12">
        <v>0</v>
      </c>
      <c r="AO12">
        <v>0</v>
      </c>
      <c r="AP12">
        <v>0</v>
      </c>
      <c r="AQ12">
        <v>0</v>
      </c>
      <c r="AR12">
        <v>17.738902564311587</v>
      </c>
      <c r="AS12">
        <v>13.486512033898308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730.26266378620721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269.55896018094023</v>
      </c>
      <c r="L13">
        <v>5.0498834323965607</v>
      </c>
      <c r="M13">
        <v>61.388891001467769</v>
      </c>
      <c r="N13">
        <v>49.943925457039839</v>
      </c>
      <c r="O13">
        <v>70.551702563208735</v>
      </c>
      <c r="P13">
        <v>26.182289959541059</v>
      </c>
      <c r="Q13">
        <v>1.9235759320113313</v>
      </c>
      <c r="R13">
        <v>9.7087846338215726</v>
      </c>
      <c r="S13">
        <v>5.779340137339056</v>
      </c>
      <c r="T13">
        <v>0</v>
      </c>
      <c r="U13">
        <v>59.789982054843101</v>
      </c>
      <c r="V13">
        <v>1.9276600671217294</v>
      </c>
      <c r="W13">
        <v>10.876834212080539</v>
      </c>
      <c r="X13">
        <v>34.658963490506338</v>
      </c>
      <c r="Y13">
        <v>0</v>
      </c>
      <c r="Z13">
        <v>2.7569963630909085</v>
      </c>
      <c r="AA13">
        <v>0</v>
      </c>
      <c r="AB13">
        <v>0</v>
      </c>
      <c r="AC13">
        <v>0</v>
      </c>
      <c r="AD13">
        <v>0</v>
      </c>
      <c r="AE13">
        <v>6.9676318226812164</v>
      </c>
      <c r="AF13">
        <v>5.5930465329614618</v>
      </c>
      <c r="AG13">
        <v>29.364187688000001</v>
      </c>
      <c r="AH13">
        <v>0</v>
      </c>
      <c r="AI13">
        <v>0</v>
      </c>
      <c r="AJ13">
        <v>0</v>
      </c>
      <c r="AK13">
        <v>22.805881759810877</v>
      </c>
      <c r="AL13">
        <v>17.525856931583473</v>
      </c>
      <c r="AM13">
        <v>6.6816216562640651</v>
      </c>
      <c r="AN13">
        <v>0</v>
      </c>
      <c r="AO13">
        <v>0</v>
      </c>
      <c r="AP13">
        <v>0</v>
      </c>
      <c r="AQ13">
        <v>0</v>
      </c>
      <c r="AR13">
        <v>14.938023535688401</v>
      </c>
      <c r="AS13">
        <v>13.486512033898308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727.46055144629645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269.55896018094023</v>
      </c>
      <c r="L14">
        <v>5.0498834323965607</v>
      </c>
      <c r="M14">
        <v>61.388891001467769</v>
      </c>
      <c r="N14">
        <v>49.943925457039839</v>
      </c>
      <c r="O14">
        <v>70.551702563208735</v>
      </c>
      <c r="P14">
        <v>26.182289959541059</v>
      </c>
      <c r="Q14">
        <v>1.9235759320113313</v>
      </c>
      <c r="R14">
        <v>9.7087846338215726</v>
      </c>
      <c r="S14">
        <v>5.779340137339056</v>
      </c>
      <c r="T14">
        <v>0</v>
      </c>
      <c r="U14">
        <v>59.789982054843101</v>
      </c>
      <c r="V14">
        <v>1.9276600671217294</v>
      </c>
      <c r="W14">
        <v>10.876834212080539</v>
      </c>
      <c r="X14">
        <v>34.658963490506338</v>
      </c>
      <c r="Y14">
        <v>0</v>
      </c>
      <c r="Z14">
        <v>2.7569963630909085</v>
      </c>
      <c r="AA14">
        <v>0</v>
      </c>
      <c r="AB14">
        <v>0</v>
      </c>
      <c r="AC14">
        <v>0</v>
      </c>
      <c r="AD14">
        <v>0</v>
      </c>
      <c r="AE14">
        <v>6.9676318226812164</v>
      </c>
      <c r="AF14">
        <v>5.5930465329614618</v>
      </c>
      <c r="AG14">
        <v>29.364187688000001</v>
      </c>
      <c r="AH14">
        <v>0</v>
      </c>
      <c r="AI14">
        <v>0</v>
      </c>
      <c r="AJ14">
        <v>0</v>
      </c>
      <c r="AK14">
        <v>22.805881759810877</v>
      </c>
      <c r="AL14">
        <v>17.525856931583473</v>
      </c>
      <c r="AM14">
        <v>6.6816216562640651</v>
      </c>
      <c r="AN14">
        <v>0</v>
      </c>
      <c r="AO14">
        <v>0</v>
      </c>
      <c r="AP14">
        <v>0</v>
      </c>
      <c r="AQ14">
        <v>0</v>
      </c>
      <c r="AR14">
        <v>14.938023535688401</v>
      </c>
      <c r="AS14">
        <v>13.486512033898308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727.46055144629645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269.55896018094023</v>
      </c>
      <c r="L15">
        <v>5.0498834323965607</v>
      </c>
      <c r="M15">
        <v>61.388891001467769</v>
      </c>
      <c r="N15">
        <v>49.943925457039839</v>
      </c>
      <c r="O15">
        <v>70.551702563208735</v>
      </c>
      <c r="P15">
        <v>26.182289959541059</v>
      </c>
      <c r="Q15">
        <v>1.9235759320113313</v>
      </c>
      <c r="R15">
        <v>9.7087846338215726</v>
      </c>
      <c r="S15">
        <v>5.779340137339056</v>
      </c>
      <c r="T15">
        <v>0</v>
      </c>
      <c r="U15">
        <v>59.789982054843101</v>
      </c>
      <c r="V15">
        <v>1.9276600671217294</v>
      </c>
      <c r="W15">
        <v>10.876834212080539</v>
      </c>
      <c r="X15">
        <v>34.658963490506338</v>
      </c>
      <c r="Y15">
        <v>0</v>
      </c>
      <c r="Z15">
        <v>2.7569963630909085</v>
      </c>
      <c r="AA15">
        <v>0</v>
      </c>
      <c r="AB15">
        <v>0</v>
      </c>
      <c r="AC15">
        <v>0</v>
      </c>
      <c r="AD15">
        <v>0</v>
      </c>
      <c r="AE15">
        <v>6.9676318226812164</v>
      </c>
      <c r="AF15">
        <v>5.5930465329614618</v>
      </c>
      <c r="AG15">
        <v>29.364187688000001</v>
      </c>
      <c r="AH15">
        <v>0</v>
      </c>
      <c r="AI15">
        <v>0</v>
      </c>
      <c r="AJ15">
        <v>0</v>
      </c>
      <c r="AK15">
        <v>22.805881759810877</v>
      </c>
      <c r="AL15">
        <v>9.1802106315834742</v>
      </c>
      <c r="AM15">
        <v>6.6816216562640651</v>
      </c>
      <c r="AN15">
        <v>0</v>
      </c>
      <c r="AO15">
        <v>0</v>
      </c>
      <c r="AP15">
        <v>0</v>
      </c>
      <c r="AQ15">
        <v>0</v>
      </c>
      <c r="AR15">
        <v>14.938023535688401</v>
      </c>
      <c r="AS15">
        <v>13.486512033898308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719.11490514629645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269.55896018094023</v>
      </c>
      <c r="L16">
        <v>5.0498834323965607</v>
      </c>
      <c r="M16">
        <v>61.388891001467769</v>
      </c>
      <c r="N16">
        <v>49.943925457039839</v>
      </c>
      <c r="O16">
        <v>70.551702563208735</v>
      </c>
      <c r="P16">
        <v>26.182289959541059</v>
      </c>
      <c r="Q16">
        <v>1.9235759320113313</v>
      </c>
      <c r="R16">
        <v>9.7087846338215726</v>
      </c>
      <c r="S16">
        <v>5.779340137339056</v>
      </c>
      <c r="T16">
        <v>0</v>
      </c>
      <c r="U16">
        <v>59.789982054843101</v>
      </c>
      <c r="V16">
        <v>1.9276600671217294</v>
      </c>
      <c r="W16">
        <v>10.876834212080539</v>
      </c>
      <c r="X16">
        <v>34.658963490506338</v>
      </c>
      <c r="Y16">
        <v>0</v>
      </c>
      <c r="Z16">
        <v>2.7569963630909085</v>
      </c>
      <c r="AA16">
        <v>0</v>
      </c>
      <c r="AB16">
        <v>0</v>
      </c>
      <c r="AC16">
        <v>0</v>
      </c>
      <c r="AD16">
        <v>0</v>
      </c>
      <c r="AE16">
        <v>6.9676318226812164</v>
      </c>
      <c r="AF16">
        <v>5.5930465329614618</v>
      </c>
      <c r="AG16">
        <v>29.364187688000001</v>
      </c>
      <c r="AH16">
        <v>0</v>
      </c>
      <c r="AI16">
        <v>0</v>
      </c>
      <c r="AJ16">
        <v>0</v>
      </c>
      <c r="AK16">
        <v>22.805881759810877</v>
      </c>
      <c r="AL16">
        <v>9.1802106315834742</v>
      </c>
      <c r="AM16">
        <v>6.6816216562640651</v>
      </c>
      <c r="AN16">
        <v>0</v>
      </c>
      <c r="AO16">
        <v>0</v>
      </c>
      <c r="AP16">
        <v>0</v>
      </c>
      <c r="AQ16">
        <v>0</v>
      </c>
      <c r="AR16">
        <v>14.938023535688401</v>
      </c>
      <c r="AS16">
        <v>13.486512033898308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719.11490514629645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269.55896018094023</v>
      </c>
      <c r="L17">
        <v>5.0498834323965607</v>
      </c>
      <c r="M17">
        <v>61.388891001467769</v>
      </c>
      <c r="N17">
        <v>49.943925457039839</v>
      </c>
      <c r="O17">
        <v>70.551702563208735</v>
      </c>
      <c r="P17">
        <v>26.182289959541059</v>
      </c>
      <c r="Q17">
        <v>1.9235759320113313</v>
      </c>
      <c r="R17">
        <v>8.0554157409050582</v>
      </c>
      <c r="S17">
        <v>5.779340137339056</v>
      </c>
      <c r="T17">
        <v>0</v>
      </c>
      <c r="U17">
        <v>59.789982054843101</v>
      </c>
      <c r="V17">
        <v>1.9276600671217294</v>
      </c>
      <c r="W17">
        <v>10.876834212080539</v>
      </c>
      <c r="X17">
        <v>34.658963490506338</v>
      </c>
      <c r="Y17">
        <v>0</v>
      </c>
      <c r="Z17">
        <v>2.7569963630909085</v>
      </c>
      <c r="AA17">
        <v>0</v>
      </c>
      <c r="AB17">
        <v>0</v>
      </c>
      <c r="AC17">
        <v>0</v>
      </c>
      <c r="AD17">
        <v>0</v>
      </c>
      <c r="AE17">
        <v>6.9676318226812164</v>
      </c>
      <c r="AF17">
        <v>5.5930465329614618</v>
      </c>
      <c r="AG17">
        <v>29.364187688000001</v>
      </c>
      <c r="AH17">
        <v>0</v>
      </c>
      <c r="AI17">
        <v>0</v>
      </c>
      <c r="AJ17">
        <v>0</v>
      </c>
      <c r="AK17">
        <v>22.805881759810877</v>
      </c>
      <c r="AL17">
        <v>9.1802106315834742</v>
      </c>
      <c r="AM17">
        <v>6.6816216562640651</v>
      </c>
      <c r="AN17">
        <v>0</v>
      </c>
      <c r="AO17">
        <v>0</v>
      </c>
      <c r="AP17">
        <v>0</v>
      </c>
      <c r="AQ17">
        <v>0</v>
      </c>
      <c r="AR17">
        <v>14.938023535688401</v>
      </c>
      <c r="AS17">
        <v>13.486512033898308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717.46153625338002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269.55896018094023</v>
      </c>
      <c r="L18">
        <v>5.0498834323965607</v>
      </c>
      <c r="M18">
        <v>61.388891001467769</v>
      </c>
      <c r="N18">
        <v>49.943925457039839</v>
      </c>
      <c r="O18">
        <v>70.551702563208735</v>
      </c>
      <c r="P18">
        <v>26.182289959541059</v>
      </c>
      <c r="Q18">
        <v>1.9235759320113313</v>
      </c>
      <c r="R18">
        <v>8.0554157409050582</v>
      </c>
      <c r="S18">
        <v>5.779340137339056</v>
      </c>
      <c r="T18">
        <v>0</v>
      </c>
      <c r="U18">
        <v>59.789982054843101</v>
      </c>
      <c r="V18">
        <v>1.9276600671217294</v>
      </c>
      <c r="W18">
        <v>10.876834212080539</v>
      </c>
      <c r="X18">
        <v>34.658963490506338</v>
      </c>
      <c r="Y18">
        <v>0</v>
      </c>
      <c r="Z18">
        <v>2.7569963630909085</v>
      </c>
      <c r="AA18">
        <v>0</v>
      </c>
      <c r="AB18">
        <v>0</v>
      </c>
      <c r="AC18">
        <v>0</v>
      </c>
      <c r="AD18">
        <v>0</v>
      </c>
      <c r="AE18">
        <v>6.9676318226812164</v>
      </c>
      <c r="AF18">
        <v>5.5930465329614618</v>
      </c>
      <c r="AG18">
        <v>29.364187688000001</v>
      </c>
      <c r="AH18">
        <v>0</v>
      </c>
      <c r="AI18">
        <v>0</v>
      </c>
      <c r="AJ18">
        <v>0</v>
      </c>
      <c r="AK18">
        <v>22.805881759810877</v>
      </c>
      <c r="AL18">
        <v>9.1802106315834742</v>
      </c>
      <c r="AM18">
        <v>6.6816216562640651</v>
      </c>
      <c r="AN18">
        <v>0</v>
      </c>
      <c r="AO18">
        <v>0</v>
      </c>
      <c r="AP18">
        <v>0</v>
      </c>
      <c r="AQ18">
        <v>0</v>
      </c>
      <c r="AR18">
        <v>17.738902564311587</v>
      </c>
      <c r="AS18">
        <v>13.486512033898308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720.26241528200319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269.55896018094023</v>
      </c>
      <c r="L19">
        <v>5.0498834323965607</v>
      </c>
      <c r="M19">
        <v>61.388891001467769</v>
      </c>
      <c r="N19">
        <v>49.943925457039839</v>
      </c>
      <c r="O19">
        <v>70.551702563208735</v>
      </c>
      <c r="P19">
        <v>26.182289959541059</v>
      </c>
      <c r="Q19">
        <v>1.9235759320113313</v>
      </c>
      <c r="R19">
        <v>8.0554157409050582</v>
      </c>
      <c r="S19">
        <v>5.779340137339056</v>
      </c>
      <c r="T19">
        <v>0</v>
      </c>
      <c r="U19">
        <v>59.789982054843101</v>
      </c>
      <c r="V19">
        <v>1.9276600671217294</v>
      </c>
      <c r="W19">
        <v>10.876834212080539</v>
      </c>
      <c r="X19">
        <v>34.658963490506338</v>
      </c>
      <c r="Y19">
        <v>0</v>
      </c>
      <c r="Z19">
        <v>2.7569963630909085</v>
      </c>
      <c r="AA19">
        <v>0</v>
      </c>
      <c r="AB19">
        <v>0</v>
      </c>
      <c r="AC19">
        <v>0</v>
      </c>
      <c r="AD19">
        <v>0</v>
      </c>
      <c r="AE19">
        <v>6.9676318226812164</v>
      </c>
      <c r="AF19">
        <v>5.5930465329614618</v>
      </c>
      <c r="AG19">
        <v>29.364187688000001</v>
      </c>
      <c r="AH19">
        <v>0</v>
      </c>
      <c r="AI19">
        <v>0</v>
      </c>
      <c r="AJ19">
        <v>0</v>
      </c>
      <c r="AK19">
        <v>22.805881759810877</v>
      </c>
      <c r="AL19">
        <v>9.1802106315834742</v>
      </c>
      <c r="AM19">
        <v>6.6816216562640651</v>
      </c>
      <c r="AN19">
        <v>0</v>
      </c>
      <c r="AO19">
        <v>0</v>
      </c>
      <c r="AP19">
        <v>0</v>
      </c>
      <c r="AQ19">
        <v>0</v>
      </c>
      <c r="AR19">
        <v>17.738902564311587</v>
      </c>
      <c r="AS19">
        <v>13.486512033898308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720.26241528200319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269.55896018094023</v>
      </c>
      <c r="L20">
        <v>5.0498834323965607</v>
      </c>
      <c r="M20">
        <v>61.388891001467769</v>
      </c>
      <c r="N20">
        <v>49.943925457039839</v>
      </c>
      <c r="O20">
        <v>70.551702563208735</v>
      </c>
      <c r="P20">
        <v>26.182289959541059</v>
      </c>
      <c r="Q20">
        <v>1.9235759320113313</v>
      </c>
      <c r="R20">
        <v>8.0554157409050582</v>
      </c>
      <c r="S20">
        <v>5.779340137339056</v>
      </c>
      <c r="T20">
        <v>0</v>
      </c>
      <c r="U20">
        <v>59.789982054843101</v>
      </c>
      <c r="V20">
        <v>1.9276600671217294</v>
      </c>
      <c r="W20">
        <v>10.876834212080539</v>
      </c>
      <c r="X20">
        <v>62.372071024079666</v>
      </c>
      <c r="Y20">
        <v>0</v>
      </c>
      <c r="Z20">
        <v>2.7569963630909085</v>
      </c>
      <c r="AA20">
        <v>0</v>
      </c>
      <c r="AB20">
        <v>0</v>
      </c>
      <c r="AC20">
        <v>0</v>
      </c>
      <c r="AD20">
        <v>0</v>
      </c>
      <c r="AE20">
        <v>6.9676318226812164</v>
      </c>
      <c r="AF20">
        <v>5.5930465329614618</v>
      </c>
      <c r="AG20">
        <v>29.364187688000001</v>
      </c>
      <c r="AH20">
        <v>0</v>
      </c>
      <c r="AI20">
        <v>0</v>
      </c>
      <c r="AJ20">
        <v>0</v>
      </c>
      <c r="AK20">
        <v>22.805881759810877</v>
      </c>
      <c r="AL20">
        <v>9.1802106315834742</v>
      </c>
      <c r="AM20">
        <v>6.6816216562640651</v>
      </c>
      <c r="AN20">
        <v>0</v>
      </c>
      <c r="AO20">
        <v>0</v>
      </c>
      <c r="AP20">
        <v>0</v>
      </c>
      <c r="AQ20">
        <v>0</v>
      </c>
      <c r="AR20">
        <v>14.938023535688401</v>
      </c>
      <c r="AS20">
        <v>13.486512033898308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745.17464378695331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269.55896018094023</v>
      </c>
      <c r="L21">
        <v>5.0498834323965607</v>
      </c>
      <c r="M21">
        <v>61.388891001467769</v>
      </c>
      <c r="N21">
        <v>49.943925457039839</v>
      </c>
      <c r="O21">
        <v>70.551716785804288</v>
      </c>
      <c r="P21">
        <v>26.182289959541059</v>
      </c>
      <c r="Q21">
        <v>1.9235759320113313</v>
      </c>
      <c r="R21">
        <v>8.0554157409050582</v>
      </c>
      <c r="S21">
        <v>5.779340137339056</v>
      </c>
      <c r="T21">
        <v>0</v>
      </c>
      <c r="U21">
        <v>59.789982054843101</v>
      </c>
      <c r="V21">
        <v>6.0295772445652176</v>
      </c>
      <c r="W21">
        <v>10.876834212080539</v>
      </c>
      <c r="X21">
        <v>62.372071024079666</v>
      </c>
      <c r="Y21">
        <v>0</v>
      </c>
      <c r="Z21">
        <v>2.7569963630909085</v>
      </c>
      <c r="AA21">
        <v>5.9408679658227861</v>
      </c>
      <c r="AB21">
        <v>0</v>
      </c>
      <c r="AC21">
        <v>0</v>
      </c>
      <c r="AD21">
        <v>0</v>
      </c>
      <c r="AE21">
        <v>6.9676318226812164</v>
      </c>
      <c r="AF21">
        <v>5.5930465329614618</v>
      </c>
      <c r="AG21">
        <v>29.364187688000001</v>
      </c>
      <c r="AH21">
        <v>8.0081236799999989</v>
      </c>
      <c r="AI21">
        <v>0</v>
      </c>
      <c r="AJ21">
        <v>0</v>
      </c>
      <c r="AK21">
        <v>22.805881759810877</v>
      </c>
      <c r="AL21">
        <v>9.1802106315834742</v>
      </c>
      <c r="AM21">
        <v>6.6816216562640651</v>
      </c>
      <c r="AN21">
        <v>0</v>
      </c>
      <c r="AO21">
        <v>0</v>
      </c>
      <c r="AP21">
        <v>0</v>
      </c>
      <c r="AQ21">
        <v>0</v>
      </c>
      <c r="AR21">
        <v>14.938023535688401</v>
      </c>
      <c r="AS21">
        <v>13.486512033898308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763.22556683281516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269.55896018094023</v>
      </c>
      <c r="L22">
        <v>5.0498834323965607</v>
      </c>
      <c r="M22">
        <v>61.388891001467769</v>
      </c>
      <c r="N22">
        <v>49.943925457039839</v>
      </c>
      <c r="O22">
        <v>70.551716785804288</v>
      </c>
      <c r="P22">
        <v>26.182289959541059</v>
      </c>
      <c r="Q22">
        <v>1.9235759320113313</v>
      </c>
      <c r="R22">
        <v>8.26804634944504</v>
      </c>
      <c r="S22">
        <v>5.7704971739380024</v>
      </c>
      <c r="T22">
        <v>0</v>
      </c>
      <c r="U22">
        <v>59.789982054843101</v>
      </c>
      <c r="V22">
        <v>6.0249384013109974</v>
      </c>
      <c r="W22">
        <v>19.614903542524619</v>
      </c>
      <c r="X22">
        <v>62.373549669582395</v>
      </c>
      <c r="Y22">
        <v>0</v>
      </c>
      <c r="Z22">
        <v>2.7569963630909085</v>
      </c>
      <c r="AA22">
        <v>5.9408679658227861</v>
      </c>
      <c r="AB22">
        <v>0</v>
      </c>
      <c r="AC22">
        <v>0</v>
      </c>
      <c r="AD22">
        <v>0</v>
      </c>
      <c r="AE22">
        <v>6.9676318226812164</v>
      </c>
      <c r="AF22">
        <v>5.5930465329614618</v>
      </c>
      <c r="AG22">
        <v>29.364187688000001</v>
      </c>
      <c r="AH22">
        <v>16.016247359999998</v>
      </c>
      <c r="AI22">
        <v>0</v>
      </c>
      <c r="AJ22">
        <v>0</v>
      </c>
      <c r="AK22">
        <v>22.805881759810877</v>
      </c>
      <c r="AL22">
        <v>9.1802106315834742</v>
      </c>
      <c r="AM22">
        <v>6.6816216562640651</v>
      </c>
      <c r="AN22">
        <v>0</v>
      </c>
      <c r="AO22">
        <v>0</v>
      </c>
      <c r="AP22">
        <v>0</v>
      </c>
      <c r="AQ22">
        <v>0</v>
      </c>
      <c r="AR22">
        <v>14.938023535688401</v>
      </c>
      <c r="AS22">
        <v>13.486512033898308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780.17238729064672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269.55896018094023</v>
      </c>
      <c r="L23">
        <v>5.0099245914219406</v>
      </c>
      <c r="M23">
        <v>61.388891001467769</v>
      </c>
      <c r="N23">
        <v>49.943925457039839</v>
      </c>
      <c r="O23">
        <v>70.551716785804288</v>
      </c>
      <c r="P23">
        <v>26.182289959541059</v>
      </c>
      <c r="Q23">
        <v>1.9264227215836525</v>
      </c>
      <c r="R23">
        <v>9.6278350267527699</v>
      </c>
      <c r="S23">
        <v>5.7782036694957561</v>
      </c>
      <c r="T23">
        <v>0</v>
      </c>
      <c r="U23">
        <v>59.789982054843101</v>
      </c>
      <c r="V23">
        <v>6.0249384013109974</v>
      </c>
      <c r="W23">
        <v>19.614903542524619</v>
      </c>
      <c r="X23">
        <v>62.373549669582395</v>
      </c>
      <c r="Y23">
        <v>0</v>
      </c>
      <c r="Z23">
        <v>0.46508036999999985</v>
      </c>
      <c r="AA23">
        <v>11.881735931645572</v>
      </c>
      <c r="AB23">
        <v>0</v>
      </c>
      <c r="AC23">
        <v>0</v>
      </c>
      <c r="AD23">
        <v>0</v>
      </c>
      <c r="AE23">
        <v>6.9676318226812164</v>
      </c>
      <c r="AF23">
        <v>5.5930465329614618</v>
      </c>
      <c r="AG23">
        <v>29.364187688000001</v>
      </c>
      <c r="AH23">
        <v>16.016247359999998</v>
      </c>
      <c r="AI23">
        <v>0</v>
      </c>
      <c r="AJ23">
        <v>0</v>
      </c>
      <c r="AK23">
        <v>22.805881759810877</v>
      </c>
      <c r="AL23">
        <v>9.1802106315834742</v>
      </c>
      <c r="AM23">
        <v>6.6816216562640651</v>
      </c>
      <c r="AN23">
        <v>0</v>
      </c>
      <c r="AO23">
        <v>0</v>
      </c>
      <c r="AP23">
        <v>0</v>
      </c>
      <c r="AQ23">
        <v>4.2881929793650793</v>
      </c>
      <c r="AR23">
        <v>14.938023535688401</v>
      </c>
      <c r="AS23">
        <v>13.486512033898308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789.43991536420708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269.55896018094023</v>
      </c>
      <c r="L24">
        <v>9.0700422422619198</v>
      </c>
      <c r="M24">
        <v>61.388891001467769</v>
      </c>
      <c r="N24">
        <v>49.943925457039839</v>
      </c>
      <c r="O24">
        <v>70.551716785804288</v>
      </c>
      <c r="P24">
        <v>26.182289959541059</v>
      </c>
      <c r="Q24">
        <v>4.6113421685714293</v>
      </c>
      <c r="R24">
        <v>14.276789634686349</v>
      </c>
      <c r="S24">
        <v>11.158132972845337</v>
      </c>
      <c r="T24">
        <v>0</v>
      </c>
      <c r="U24">
        <v>59.789982054843101</v>
      </c>
      <c r="V24">
        <v>6.0249384013109974</v>
      </c>
      <c r="W24">
        <v>19.614903542524619</v>
      </c>
      <c r="X24">
        <v>62.373549669582395</v>
      </c>
      <c r="Y24">
        <v>0</v>
      </c>
      <c r="Z24">
        <v>0.46508036999999985</v>
      </c>
      <c r="AA24">
        <v>17.822603897468358</v>
      </c>
      <c r="AB24">
        <v>1.4089115597899471</v>
      </c>
      <c r="AC24">
        <v>0</v>
      </c>
      <c r="AD24">
        <v>0</v>
      </c>
      <c r="AE24">
        <v>6.9676318226812164</v>
      </c>
      <c r="AF24">
        <v>5.5930465329614618</v>
      </c>
      <c r="AG24">
        <v>29.364187688000001</v>
      </c>
      <c r="AH24">
        <v>16.016247359999998</v>
      </c>
      <c r="AI24">
        <v>0</v>
      </c>
      <c r="AJ24">
        <v>0</v>
      </c>
      <c r="AK24">
        <v>22.805881759810877</v>
      </c>
      <c r="AL24">
        <v>9.1802106315834742</v>
      </c>
      <c r="AM24">
        <v>6.6816216562640651</v>
      </c>
      <c r="AN24">
        <v>0</v>
      </c>
      <c r="AO24">
        <v>0</v>
      </c>
      <c r="AP24">
        <v>0</v>
      </c>
      <c r="AQ24">
        <v>8.6184269984126978</v>
      </c>
      <c r="AR24">
        <v>14.938023535688401</v>
      </c>
      <c r="AS24">
        <v>13.486512033898308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817.89384991797829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302.81350843969278</v>
      </c>
      <c r="L25">
        <v>9.0700422422619198</v>
      </c>
      <c r="M25">
        <v>61.388891001467769</v>
      </c>
      <c r="N25">
        <v>49.943925457039839</v>
      </c>
      <c r="O25">
        <v>70.551716785804288</v>
      </c>
      <c r="P25">
        <v>26.182289959541059</v>
      </c>
      <c r="Q25">
        <v>4.6113421685714293</v>
      </c>
      <c r="R25">
        <v>17.38188071439394</v>
      </c>
      <c r="S25">
        <v>11.158132972845337</v>
      </c>
      <c r="T25">
        <v>0</v>
      </c>
      <c r="U25">
        <v>59.789982054843101</v>
      </c>
      <c r="V25">
        <v>6.0249384013109974</v>
      </c>
      <c r="W25">
        <v>19.614903542524619</v>
      </c>
      <c r="X25">
        <v>62.373549669582395</v>
      </c>
      <c r="Y25">
        <v>0</v>
      </c>
      <c r="Z25">
        <v>0.46508036999999985</v>
      </c>
      <c r="AA25">
        <v>17.822603897468358</v>
      </c>
      <c r="AB25">
        <v>5.5680182664666154</v>
      </c>
      <c r="AC25">
        <v>0</v>
      </c>
      <c r="AD25">
        <v>0</v>
      </c>
      <c r="AE25">
        <v>6.9676318226812164</v>
      </c>
      <c r="AF25">
        <v>5.5930465329614618</v>
      </c>
      <c r="AG25">
        <v>29.364187688000001</v>
      </c>
      <c r="AH25">
        <v>16.016247359999998</v>
      </c>
      <c r="AI25">
        <v>0</v>
      </c>
      <c r="AJ25">
        <v>0</v>
      </c>
      <c r="AK25">
        <v>22.805881759810877</v>
      </c>
      <c r="AL25">
        <v>9.1802106315834742</v>
      </c>
      <c r="AM25">
        <v>6.6816216562640651</v>
      </c>
      <c r="AN25">
        <v>0</v>
      </c>
      <c r="AO25">
        <v>0</v>
      </c>
      <c r="AP25">
        <v>0</v>
      </c>
      <c r="AQ25">
        <v>17.236854690000001</v>
      </c>
      <c r="AR25">
        <v>14.938023535688401</v>
      </c>
      <c r="AS25">
        <v>13.486512033898308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867.03102365470238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361.2833837788873</v>
      </c>
      <c r="L26">
        <v>9.0700422422619198</v>
      </c>
      <c r="M26">
        <v>61.388891001467769</v>
      </c>
      <c r="N26">
        <v>49.943925457039839</v>
      </c>
      <c r="O26">
        <v>70.551716785804288</v>
      </c>
      <c r="P26">
        <v>26.182289959541059</v>
      </c>
      <c r="Q26">
        <v>4.6113421685714293</v>
      </c>
      <c r="R26">
        <v>17.920755708302718</v>
      </c>
      <c r="S26">
        <v>11.158132972845337</v>
      </c>
      <c r="T26">
        <v>0</v>
      </c>
      <c r="U26">
        <v>59.789982054843101</v>
      </c>
      <c r="V26">
        <v>6.0249384013109974</v>
      </c>
      <c r="W26">
        <v>19.614903542524619</v>
      </c>
      <c r="X26">
        <v>62.373549669582395</v>
      </c>
      <c r="Y26">
        <v>0</v>
      </c>
      <c r="Z26">
        <v>0.46508036999999985</v>
      </c>
      <c r="AA26">
        <v>17.822603897468358</v>
      </c>
      <c r="AB26">
        <v>5.5680182664666154</v>
      </c>
      <c r="AC26">
        <v>4.0921298257421084</v>
      </c>
      <c r="AD26">
        <v>0</v>
      </c>
      <c r="AE26">
        <v>6.9676318226812164</v>
      </c>
      <c r="AF26">
        <v>5.5930465329614618</v>
      </c>
      <c r="AG26">
        <v>29.364187688000001</v>
      </c>
      <c r="AH26">
        <v>24.024371039999995</v>
      </c>
      <c r="AI26">
        <v>0</v>
      </c>
      <c r="AJ26">
        <v>0</v>
      </c>
      <c r="AK26">
        <v>22.805881759810877</v>
      </c>
      <c r="AL26">
        <v>9.1802106315834742</v>
      </c>
      <c r="AM26">
        <v>6.6816216562640651</v>
      </c>
      <c r="AN26">
        <v>0</v>
      </c>
      <c r="AO26">
        <v>0</v>
      </c>
      <c r="AP26">
        <v>0</v>
      </c>
      <c r="AQ26">
        <v>17.236854690000001</v>
      </c>
      <c r="AR26">
        <v>17.738902564311587</v>
      </c>
      <c r="AS26">
        <v>13.486512033898308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940.94090652217108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425.22983508855157</v>
      </c>
      <c r="L27">
        <v>9.0699886643539607</v>
      </c>
      <c r="M27">
        <v>61.388891001467769</v>
      </c>
      <c r="N27">
        <v>49.943925457039839</v>
      </c>
      <c r="O27">
        <v>70.551716785804288</v>
      </c>
      <c r="P27">
        <v>26.182289959541059</v>
      </c>
      <c r="Q27">
        <v>4.7913978756995812</v>
      </c>
      <c r="R27">
        <v>17.925005759579907</v>
      </c>
      <c r="S27">
        <v>11.160648595656671</v>
      </c>
      <c r="T27">
        <v>0</v>
      </c>
      <c r="U27">
        <v>56.220463482034518</v>
      </c>
      <c r="V27">
        <v>6.0295772445652176</v>
      </c>
      <c r="W27">
        <v>19.615716588479501</v>
      </c>
      <c r="X27">
        <v>64.789117060873252</v>
      </c>
      <c r="Y27">
        <v>0</v>
      </c>
      <c r="Z27">
        <v>2.7569963630909085</v>
      </c>
      <c r="AA27">
        <v>17.822603897468358</v>
      </c>
      <c r="AB27">
        <v>11.136036093773441</v>
      </c>
      <c r="AC27">
        <v>8.1842592122663742</v>
      </c>
      <c r="AD27">
        <v>0</v>
      </c>
      <c r="AE27">
        <v>6.9676318226812164</v>
      </c>
      <c r="AF27">
        <v>11.186092372718054</v>
      </c>
      <c r="AG27">
        <v>29.364187688000001</v>
      </c>
      <c r="AH27">
        <v>24.024371039999995</v>
      </c>
      <c r="AI27">
        <v>0</v>
      </c>
      <c r="AJ27">
        <v>0</v>
      </c>
      <c r="AK27">
        <v>22.805881759810877</v>
      </c>
      <c r="AL27">
        <v>10.849340040791738</v>
      </c>
      <c r="AM27">
        <v>6.6816216562640651</v>
      </c>
      <c r="AN27">
        <v>0</v>
      </c>
      <c r="AO27">
        <v>0</v>
      </c>
      <c r="AP27">
        <v>0</v>
      </c>
      <c r="AQ27">
        <v>25.855282381587305</v>
      </c>
      <c r="AR27">
        <v>17.738902564311587</v>
      </c>
      <c r="AS27">
        <v>13.486512033898308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1031.7582924903095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483.04750764378355</v>
      </c>
      <c r="L28">
        <v>9.060127110393152</v>
      </c>
      <c r="M28">
        <v>61.388891001467769</v>
      </c>
      <c r="N28">
        <v>49.943925457039839</v>
      </c>
      <c r="O28">
        <v>70.551716785804288</v>
      </c>
      <c r="P28">
        <v>26.182289959541059</v>
      </c>
      <c r="Q28">
        <v>4.7913978756995812</v>
      </c>
      <c r="R28">
        <v>17.925005759579907</v>
      </c>
      <c r="S28">
        <v>11.160648595656671</v>
      </c>
      <c r="T28">
        <v>0</v>
      </c>
      <c r="U28">
        <v>53.010352262870732</v>
      </c>
      <c r="V28">
        <v>6.0295772445652176</v>
      </c>
      <c r="W28">
        <v>19.614903542524619</v>
      </c>
      <c r="X28">
        <v>62.373549669582395</v>
      </c>
      <c r="Y28">
        <v>0</v>
      </c>
      <c r="Z28">
        <v>8.2709890892727245</v>
      </c>
      <c r="AA28">
        <v>17.822603897468358</v>
      </c>
      <c r="AB28">
        <v>16.704054360240054</v>
      </c>
      <c r="AC28">
        <v>12.288772785063609</v>
      </c>
      <c r="AD28">
        <v>0</v>
      </c>
      <c r="AE28">
        <v>13.935263645362433</v>
      </c>
      <c r="AF28">
        <v>16.450136250000003</v>
      </c>
      <c r="AG28">
        <v>29.364187688000001</v>
      </c>
      <c r="AH28">
        <v>39.560131102175291</v>
      </c>
      <c r="AI28">
        <v>0</v>
      </c>
      <c r="AJ28">
        <v>0</v>
      </c>
      <c r="AK28">
        <v>22.805881759810877</v>
      </c>
      <c r="AL28">
        <v>38.389972681583473</v>
      </c>
      <c r="AM28">
        <v>6.6816216562640651</v>
      </c>
      <c r="AN28">
        <v>0</v>
      </c>
      <c r="AO28">
        <v>0</v>
      </c>
      <c r="AP28">
        <v>0</v>
      </c>
      <c r="AQ28">
        <v>34.473709380000003</v>
      </c>
      <c r="AR28">
        <v>14.938023535688401</v>
      </c>
      <c r="AS28">
        <v>13.486512033898308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1160.2517527733366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487.9940125514625</v>
      </c>
      <c r="L29">
        <v>9.0700026543516437</v>
      </c>
      <c r="M29">
        <v>61.388891001467769</v>
      </c>
      <c r="N29">
        <v>49.943925457039839</v>
      </c>
      <c r="O29">
        <v>70.551716785804288</v>
      </c>
      <c r="P29">
        <v>26.18031378851234</v>
      </c>
      <c r="Q29">
        <v>4.6113421685714293</v>
      </c>
      <c r="R29">
        <v>17.925005759579907</v>
      </c>
      <c r="S29">
        <v>10.981762391666667</v>
      </c>
      <c r="T29">
        <v>0</v>
      </c>
      <c r="U29">
        <v>49.829737768067631</v>
      </c>
      <c r="V29">
        <v>6.0295772445652176</v>
      </c>
      <c r="W29">
        <v>19.615716588479501</v>
      </c>
      <c r="X29">
        <v>64.789117060873252</v>
      </c>
      <c r="Y29">
        <v>0</v>
      </c>
      <c r="Z29">
        <v>8.2709890892727245</v>
      </c>
      <c r="AA29">
        <v>17.822603897468358</v>
      </c>
      <c r="AB29">
        <v>16.704054360240054</v>
      </c>
      <c r="AC29">
        <v>12.288772785063609</v>
      </c>
      <c r="AD29">
        <v>0</v>
      </c>
      <c r="AE29">
        <v>13.935263645362433</v>
      </c>
      <c r="AF29">
        <v>16.450136250000003</v>
      </c>
      <c r="AG29">
        <v>29.364187688000001</v>
      </c>
      <c r="AH29">
        <v>39.560131102175291</v>
      </c>
      <c r="AI29">
        <v>0</v>
      </c>
      <c r="AJ29">
        <v>0</v>
      </c>
      <c r="AK29">
        <v>22.805881759810877</v>
      </c>
      <c r="AL29">
        <v>38.389972681583473</v>
      </c>
      <c r="AM29">
        <v>6.6816216562640651</v>
      </c>
      <c r="AN29">
        <v>0</v>
      </c>
      <c r="AO29">
        <v>0</v>
      </c>
      <c r="AP29">
        <v>0</v>
      </c>
      <c r="AQ29">
        <v>34.473709380000003</v>
      </c>
      <c r="AR29">
        <v>14.938023535688401</v>
      </c>
      <c r="AS29">
        <v>13.486512033898308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1164.0829810852697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487.99353703340023</v>
      </c>
      <c r="L30">
        <v>9.0699653955533659</v>
      </c>
      <c r="M30">
        <v>61.388891001467769</v>
      </c>
      <c r="N30">
        <v>49.943925457039839</v>
      </c>
      <c r="O30">
        <v>70.551716785804288</v>
      </c>
      <c r="P30">
        <v>26.18031378851234</v>
      </c>
      <c r="Q30">
        <v>4.6113421685714293</v>
      </c>
      <c r="R30">
        <v>17.920755708302718</v>
      </c>
      <c r="S30">
        <v>11.158132972845337</v>
      </c>
      <c r="T30">
        <v>0</v>
      </c>
      <c r="U30">
        <v>49.829737768067631</v>
      </c>
      <c r="V30">
        <v>6.0249384013109974</v>
      </c>
      <c r="W30">
        <v>19.614903542524619</v>
      </c>
      <c r="X30">
        <v>62.373549669582395</v>
      </c>
      <c r="Y30">
        <v>0</v>
      </c>
      <c r="Z30">
        <v>8.2709890892727245</v>
      </c>
      <c r="AA30">
        <v>17.822603897468358</v>
      </c>
      <c r="AB30">
        <v>16.704054360240054</v>
      </c>
      <c r="AC30">
        <v>12.288772785063609</v>
      </c>
      <c r="AD30">
        <v>0</v>
      </c>
      <c r="AE30">
        <v>13.935263645362433</v>
      </c>
      <c r="AF30">
        <v>16.450136250000003</v>
      </c>
      <c r="AG30">
        <v>29.364187688000001</v>
      </c>
      <c r="AH30">
        <v>39.560131102175291</v>
      </c>
      <c r="AI30">
        <v>0</v>
      </c>
      <c r="AJ30">
        <v>0</v>
      </c>
      <c r="AK30">
        <v>22.805881759810877</v>
      </c>
      <c r="AL30">
        <v>38.389972681583473</v>
      </c>
      <c r="AM30">
        <v>6.6816216562640651</v>
      </c>
      <c r="AN30">
        <v>0</v>
      </c>
      <c r="AO30">
        <v>0</v>
      </c>
      <c r="AP30">
        <v>0</v>
      </c>
      <c r="AQ30">
        <v>34.473709380000003</v>
      </c>
      <c r="AR30">
        <v>14.938023535688401</v>
      </c>
      <c r="AS30">
        <v>13.486512033898308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1161.833569557811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478.40094293938779</v>
      </c>
      <c r="L31">
        <v>9.0699792416800644</v>
      </c>
      <c r="M31">
        <v>61.388891001467769</v>
      </c>
      <c r="N31">
        <v>49.943925457039839</v>
      </c>
      <c r="O31">
        <v>70.551716785804288</v>
      </c>
      <c r="P31">
        <v>26.502219399701715</v>
      </c>
      <c r="Q31">
        <v>4.6113421685714293</v>
      </c>
      <c r="R31">
        <v>17.920755708302718</v>
      </c>
      <c r="S31">
        <v>11.158132972845337</v>
      </c>
      <c r="T31">
        <v>0</v>
      </c>
      <c r="U31">
        <v>49.829737768067631</v>
      </c>
      <c r="V31">
        <v>6.0249384013109974</v>
      </c>
      <c r="W31">
        <v>19.614903542524619</v>
      </c>
      <c r="X31">
        <v>62.373549669582395</v>
      </c>
      <c r="Y31">
        <v>0</v>
      </c>
      <c r="Z31">
        <v>8.2709890892727245</v>
      </c>
      <c r="AA31">
        <v>17.822603897468358</v>
      </c>
      <c r="AB31">
        <v>16.704054360240054</v>
      </c>
      <c r="AC31">
        <v>12.288772785063609</v>
      </c>
      <c r="AD31">
        <v>0</v>
      </c>
      <c r="AE31">
        <v>13.935263645362433</v>
      </c>
      <c r="AF31">
        <v>16.450136250000003</v>
      </c>
      <c r="AG31">
        <v>29.364187688000001</v>
      </c>
      <c r="AH31">
        <v>39.560131102175291</v>
      </c>
      <c r="AI31">
        <v>0</v>
      </c>
      <c r="AJ31">
        <v>0</v>
      </c>
      <c r="AK31">
        <v>22.805881759810877</v>
      </c>
      <c r="AL31">
        <v>38.389972681583473</v>
      </c>
      <c r="AM31">
        <v>6.6816216562640651</v>
      </c>
      <c r="AN31">
        <v>0</v>
      </c>
      <c r="AO31">
        <v>0</v>
      </c>
      <c r="AP31">
        <v>0</v>
      </c>
      <c r="AQ31">
        <v>34.473709380000003</v>
      </c>
      <c r="AR31">
        <v>14.938023535688401</v>
      </c>
      <c r="AS31">
        <v>13.764068573892359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1152.8404514611084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487.78154648304655</v>
      </c>
      <c r="L32">
        <v>9.0699792416800644</v>
      </c>
      <c r="M32">
        <v>61.388891001467769</v>
      </c>
      <c r="N32">
        <v>49.943925457039839</v>
      </c>
      <c r="O32">
        <v>70.551716785804288</v>
      </c>
      <c r="P32">
        <v>26.502714619686799</v>
      </c>
      <c r="Q32">
        <v>4.6113421685714293</v>
      </c>
      <c r="R32">
        <v>17.920755708302718</v>
      </c>
      <c r="S32">
        <v>11.158132972845337</v>
      </c>
      <c r="T32">
        <v>0</v>
      </c>
      <c r="U32">
        <v>49.829737768067631</v>
      </c>
      <c r="V32">
        <v>6.0249384013109974</v>
      </c>
      <c r="W32">
        <v>19.614903542524619</v>
      </c>
      <c r="X32">
        <v>62.481448378001552</v>
      </c>
      <c r="Y32">
        <v>0</v>
      </c>
      <c r="Z32">
        <v>8.2709890892727245</v>
      </c>
      <c r="AA32">
        <v>17.822603897468358</v>
      </c>
      <c r="AB32">
        <v>16.704054360240054</v>
      </c>
      <c r="AC32">
        <v>12.288772785063609</v>
      </c>
      <c r="AD32">
        <v>0</v>
      </c>
      <c r="AE32">
        <v>13.935263645362433</v>
      </c>
      <c r="AF32">
        <v>16.450136250000003</v>
      </c>
      <c r="AG32">
        <v>29.364187688000001</v>
      </c>
      <c r="AH32">
        <v>39.560131102175291</v>
      </c>
      <c r="AI32">
        <v>0</v>
      </c>
      <c r="AJ32">
        <v>0</v>
      </c>
      <c r="AK32">
        <v>22.805881759810877</v>
      </c>
      <c r="AL32">
        <v>38.389972681583473</v>
      </c>
      <c r="AM32">
        <v>6.6816216562640651</v>
      </c>
      <c r="AN32">
        <v>0</v>
      </c>
      <c r="AO32">
        <v>0</v>
      </c>
      <c r="AP32">
        <v>0</v>
      </c>
      <c r="AQ32">
        <v>34.473709380000003</v>
      </c>
      <c r="AR32">
        <v>14.938023535688401</v>
      </c>
      <c r="AS32">
        <v>13.764068573892359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1162.3294489331715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487.78154648304655</v>
      </c>
      <c r="L33">
        <v>9.0699792416800644</v>
      </c>
      <c r="M33">
        <v>61.388891001467769</v>
      </c>
      <c r="N33">
        <v>49.943925457039839</v>
      </c>
      <c r="O33">
        <v>70.551716785804288</v>
      </c>
      <c r="P33">
        <v>26.502714619686799</v>
      </c>
      <c r="Q33">
        <v>4.6113421685714293</v>
      </c>
      <c r="R33">
        <v>17.920755708302718</v>
      </c>
      <c r="S33">
        <v>11.158132972845337</v>
      </c>
      <c r="T33">
        <v>0</v>
      </c>
      <c r="U33">
        <v>49.829737768067631</v>
      </c>
      <c r="V33">
        <v>6.0249384013109974</v>
      </c>
      <c r="W33">
        <v>19.614903542524619</v>
      </c>
      <c r="X33">
        <v>62.481448378001552</v>
      </c>
      <c r="Y33">
        <v>0</v>
      </c>
      <c r="Z33">
        <v>8.2709890892727245</v>
      </c>
      <c r="AA33">
        <v>17.822603897468358</v>
      </c>
      <c r="AB33">
        <v>16.704054360240054</v>
      </c>
      <c r="AC33">
        <v>12.288772785063609</v>
      </c>
      <c r="AD33">
        <v>0</v>
      </c>
      <c r="AE33">
        <v>13.935263645362433</v>
      </c>
      <c r="AF33">
        <v>16.450136250000003</v>
      </c>
      <c r="AG33">
        <v>29.364187688000001</v>
      </c>
      <c r="AH33">
        <v>39.560131102175291</v>
      </c>
      <c r="AI33">
        <v>0</v>
      </c>
      <c r="AJ33">
        <v>0</v>
      </c>
      <c r="AK33">
        <v>22.805881759810877</v>
      </c>
      <c r="AL33">
        <v>38.389972681583473</v>
      </c>
      <c r="AM33">
        <v>6.6816216562640651</v>
      </c>
      <c r="AN33">
        <v>0</v>
      </c>
      <c r="AO33">
        <v>0</v>
      </c>
      <c r="AP33">
        <v>0</v>
      </c>
      <c r="AQ33">
        <v>34.473709380000003</v>
      </c>
      <c r="AR33">
        <v>17.738902564311587</v>
      </c>
      <c r="AS33">
        <v>13.764068573892359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1165.1303279617946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487.78154648304655</v>
      </c>
      <c r="L34">
        <v>9.0699792416800644</v>
      </c>
      <c r="M34">
        <v>61.388891001467769</v>
      </c>
      <c r="N34">
        <v>49.943925457039839</v>
      </c>
      <c r="O34">
        <v>70.551716785804288</v>
      </c>
      <c r="P34">
        <v>26.502714619686799</v>
      </c>
      <c r="Q34">
        <v>4.6113421685714293</v>
      </c>
      <c r="R34">
        <v>17.920755708302718</v>
      </c>
      <c r="S34">
        <v>11.158132972845337</v>
      </c>
      <c r="T34">
        <v>0</v>
      </c>
      <c r="U34">
        <v>49.829737768067631</v>
      </c>
      <c r="V34">
        <v>6.0249384013109974</v>
      </c>
      <c r="W34">
        <v>19.614903542524619</v>
      </c>
      <c r="X34">
        <v>62.481448378001552</v>
      </c>
      <c r="Y34">
        <v>0</v>
      </c>
      <c r="Z34">
        <v>2.7569963630909085</v>
      </c>
      <c r="AA34">
        <v>17.822603897468358</v>
      </c>
      <c r="AB34">
        <v>16.704054360240054</v>
      </c>
      <c r="AC34">
        <v>4.0921298257421084</v>
      </c>
      <c r="AD34">
        <v>0</v>
      </c>
      <c r="AE34">
        <v>6.9676318226812164</v>
      </c>
      <c r="AF34">
        <v>11.186092372718054</v>
      </c>
      <c r="AG34">
        <v>29.364187688000001</v>
      </c>
      <c r="AH34">
        <v>24.024371039999995</v>
      </c>
      <c r="AI34">
        <v>0</v>
      </c>
      <c r="AJ34">
        <v>0</v>
      </c>
      <c r="AK34">
        <v>22.805881759810877</v>
      </c>
      <c r="AL34">
        <v>10.849340040791738</v>
      </c>
      <c r="AM34">
        <v>6.6816216562640651</v>
      </c>
      <c r="AN34">
        <v>0</v>
      </c>
      <c r="AO34">
        <v>0</v>
      </c>
      <c r="AP34">
        <v>0</v>
      </c>
      <c r="AQ34">
        <v>25.855282381587305</v>
      </c>
      <c r="AR34">
        <v>17.738902564311587</v>
      </c>
      <c r="AS34">
        <v>13.764068573892359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1087.4931968749484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487.78154648304655</v>
      </c>
      <c r="L35">
        <v>9.0699792416800644</v>
      </c>
      <c r="M35">
        <v>61.388891001467769</v>
      </c>
      <c r="N35">
        <v>49.943925457039839</v>
      </c>
      <c r="O35">
        <v>70.551716785804288</v>
      </c>
      <c r="P35">
        <v>26.502714619686799</v>
      </c>
      <c r="Q35">
        <v>4.6113421685714293</v>
      </c>
      <c r="R35">
        <v>17.920755708302718</v>
      </c>
      <c r="S35">
        <v>11.158132972845337</v>
      </c>
      <c r="T35">
        <v>0</v>
      </c>
      <c r="U35">
        <v>49.829737768067631</v>
      </c>
      <c r="V35">
        <v>6.0249384013109974</v>
      </c>
      <c r="W35">
        <v>19.614903542524619</v>
      </c>
      <c r="X35">
        <v>62.481448378001552</v>
      </c>
      <c r="Y35">
        <v>0</v>
      </c>
      <c r="Z35">
        <v>2.7569963630909085</v>
      </c>
      <c r="AA35">
        <v>11.881735931645572</v>
      </c>
      <c r="AB35">
        <v>11.136036093773441</v>
      </c>
      <c r="AC35">
        <v>0</v>
      </c>
      <c r="AD35">
        <v>0</v>
      </c>
      <c r="AE35">
        <v>6.9676318226812164</v>
      </c>
      <c r="AF35">
        <v>5.5930465329614618</v>
      </c>
      <c r="AG35">
        <v>29.364187688000001</v>
      </c>
      <c r="AH35">
        <v>24.024371039999995</v>
      </c>
      <c r="AI35">
        <v>0</v>
      </c>
      <c r="AJ35">
        <v>0</v>
      </c>
      <c r="AK35">
        <v>22.805881759810877</v>
      </c>
      <c r="AL35">
        <v>9.1802106315834742</v>
      </c>
      <c r="AM35">
        <v>6.6816216562640651</v>
      </c>
      <c r="AN35">
        <v>0</v>
      </c>
      <c r="AO35">
        <v>0</v>
      </c>
      <c r="AP35">
        <v>0</v>
      </c>
      <c r="AQ35">
        <v>25.855282381587305</v>
      </c>
      <c r="AR35">
        <v>14.938023535688401</v>
      </c>
      <c r="AS35">
        <v>13.764068573892359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1061.8291265393291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487.78154648304655</v>
      </c>
      <c r="L36">
        <v>9.0699792416800644</v>
      </c>
      <c r="M36">
        <v>61.388891001467769</v>
      </c>
      <c r="N36">
        <v>49.943925457039839</v>
      </c>
      <c r="O36">
        <v>70.551716785804288</v>
      </c>
      <c r="P36">
        <v>26.502714619686799</v>
      </c>
      <c r="Q36">
        <v>4.6113421685714293</v>
      </c>
      <c r="R36">
        <v>17.920755708302718</v>
      </c>
      <c r="S36">
        <v>11.158132972845337</v>
      </c>
      <c r="T36">
        <v>0</v>
      </c>
      <c r="U36">
        <v>49.829737768067631</v>
      </c>
      <c r="V36">
        <v>6.0249384013109974</v>
      </c>
      <c r="W36">
        <v>19.614903542524619</v>
      </c>
      <c r="X36">
        <v>62.481448378001552</v>
      </c>
      <c r="Y36">
        <v>0</v>
      </c>
      <c r="Z36">
        <v>2.7569963630909085</v>
      </c>
      <c r="AA36">
        <v>11.881735931645572</v>
      </c>
      <c r="AB36">
        <v>5.5229328049512363</v>
      </c>
      <c r="AC36">
        <v>0</v>
      </c>
      <c r="AD36">
        <v>0</v>
      </c>
      <c r="AE36">
        <v>6.9676318226812164</v>
      </c>
      <c r="AF36">
        <v>5.5930465329614618</v>
      </c>
      <c r="AG36">
        <v>29.364187688000001</v>
      </c>
      <c r="AH36">
        <v>16.016247359999998</v>
      </c>
      <c r="AI36">
        <v>0</v>
      </c>
      <c r="AJ36">
        <v>0</v>
      </c>
      <c r="AK36">
        <v>22.805881759810877</v>
      </c>
      <c r="AL36">
        <v>9.1802106315834742</v>
      </c>
      <c r="AM36">
        <v>6.6816216562640651</v>
      </c>
      <c r="AN36">
        <v>0</v>
      </c>
      <c r="AO36">
        <v>0</v>
      </c>
      <c r="AP36">
        <v>0</v>
      </c>
      <c r="AQ36">
        <v>17.236854690000001</v>
      </c>
      <c r="AR36">
        <v>14.938023535688401</v>
      </c>
      <c r="AS36">
        <v>13.764068573892359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1039.5894718789195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487.99065872010573</v>
      </c>
      <c r="L37">
        <v>9.0699640107985182</v>
      </c>
      <c r="M37">
        <v>61.388891001467769</v>
      </c>
      <c r="N37">
        <v>49.943925457039839</v>
      </c>
      <c r="O37">
        <v>70.551716785804288</v>
      </c>
      <c r="P37">
        <v>26.502714619686799</v>
      </c>
      <c r="Q37">
        <v>4.6113421685714293</v>
      </c>
      <c r="R37">
        <v>17.920755708302718</v>
      </c>
      <c r="S37">
        <v>11.158132972845337</v>
      </c>
      <c r="T37">
        <v>0</v>
      </c>
      <c r="U37">
        <v>49.829737768067631</v>
      </c>
      <c r="V37">
        <v>6.0249384013109974</v>
      </c>
      <c r="W37">
        <v>19.614903542524619</v>
      </c>
      <c r="X37">
        <v>62.481448378001552</v>
      </c>
      <c r="Y37">
        <v>0</v>
      </c>
      <c r="Z37">
        <v>2.7569963630909085</v>
      </c>
      <c r="AA37">
        <v>11.881735931645572</v>
      </c>
      <c r="AB37">
        <v>0</v>
      </c>
      <c r="AC37">
        <v>0</v>
      </c>
      <c r="AD37">
        <v>0</v>
      </c>
      <c r="AE37">
        <v>6.9676318226812164</v>
      </c>
      <c r="AF37">
        <v>5.5930465329614618</v>
      </c>
      <c r="AG37">
        <v>29.364187688000001</v>
      </c>
      <c r="AH37">
        <v>8.0081236799999989</v>
      </c>
      <c r="AI37">
        <v>0</v>
      </c>
      <c r="AJ37">
        <v>0</v>
      </c>
      <c r="AK37">
        <v>22.805881759810877</v>
      </c>
      <c r="AL37">
        <v>9.1802106315834742</v>
      </c>
      <c r="AM37">
        <v>6.6816216562640651</v>
      </c>
      <c r="AN37">
        <v>0</v>
      </c>
      <c r="AO37">
        <v>0</v>
      </c>
      <c r="AP37">
        <v>0</v>
      </c>
      <c r="AQ37">
        <v>17.236854690000001</v>
      </c>
      <c r="AR37">
        <v>14.938023535688401</v>
      </c>
      <c r="AS37">
        <v>13.486512033898308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1025.9899558601519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487.99065872010573</v>
      </c>
      <c r="L38">
        <v>9.0699640107985182</v>
      </c>
      <c r="M38">
        <v>61.388891001467769</v>
      </c>
      <c r="N38">
        <v>49.943925457039839</v>
      </c>
      <c r="O38">
        <v>70.551716785804288</v>
      </c>
      <c r="P38">
        <v>26.502714619686799</v>
      </c>
      <c r="Q38">
        <v>4.6113421685714293</v>
      </c>
      <c r="R38">
        <v>17.920755708302718</v>
      </c>
      <c r="S38">
        <v>11.158132972845337</v>
      </c>
      <c r="T38">
        <v>0</v>
      </c>
      <c r="U38">
        <v>49.829737768067631</v>
      </c>
      <c r="V38">
        <v>6.0249384013109974</v>
      </c>
      <c r="W38">
        <v>19.614903542524619</v>
      </c>
      <c r="X38">
        <v>62.481448378001552</v>
      </c>
      <c r="Y38">
        <v>0</v>
      </c>
      <c r="Z38">
        <v>2.7569963630909085</v>
      </c>
      <c r="AA38">
        <v>5.9408679658227861</v>
      </c>
      <c r="AB38">
        <v>0</v>
      </c>
      <c r="AC38">
        <v>0</v>
      </c>
      <c r="AD38">
        <v>0</v>
      </c>
      <c r="AE38">
        <v>6.9676318226812164</v>
      </c>
      <c r="AF38">
        <v>5.5930465329614618</v>
      </c>
      <c r="AG38">
        <v>29.364187688000001</v>
      </c>
      <c r="AH38">
        <v>0</v>
      </c>
      <c r="AI38">
        <v>0</v>
      </c>
      <c r="AJ38">
        <v>0</v>
      </c>
      <c r="AK38">
        <v>22.805881759810877</v>
      </c>
      <c r="AL38">
        <v>9.1802106315834742</v>
      </c>
      <c r="AM38">
        <v>6.6816216562640651</v>
      </c>
      <c r="AN38">
        <v>0</v>
      </c>
      <c r="AO38">
        <v>0</v>
      </c>
      <c r="AP38">
        <v>0</v>
      </c>
      <c r="AQ38">
        <v>17.026648798412698</v>
      </c>
      <c r="AR38">
        <v>14.938023535688401</v>
      </c>
      <c r="AS38">
        <v>13.486512033898308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1011.8307583227416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487.99065872010573</v>
      </c>
      <c r="L39">
        <v>9.0699640107985182</v>
      </c>
      <c r="M39">
        <v>61.388891001467769</v>
      </c>
      <c r="N39">
        <v>49.943925457039839</v>
      </c>
      <c r="O39">
        <v>70.551716785804288</v>
      </c>
      <c r="P39">
        <v>26.502714619686799</v>
      </c>
      <c r="Q39">
        <v>4.6113421685714293</v>
      </c>
      <c r="R39">
        <v>17.920755708302718</v>
      </c>
      <c r="S39">
        <v>11.158132972845337</v>
      </c>
      <c r="T39">
        <v>0</v>
      </c>
      <c r="U39">
        <v>49.829737768067631</v>
      </c>
      <c r="V39">
        <v>6.0249384013109974</v>
      </c>
      <c r="W39">
        <v>19.614903542524619</v>
      </c>
      <c r="X39">
        <v>62.481448378001552</v>
      </c>
      <c r="Y39">
        <v>0</v>
      </c>
      <c r="Z39">
        <v>2.7569963630909085</v>
      </c>
      <c r="AA39">
        <v>5.9408679658227861</v>
      </c>
      <c r="AB39">
        <v>0</v>
      </c>
      <c r="AC39">
        <v>0</v>
      </c>
      <c r="AD39">
        <v>0</v>
      </c>
      <c r="AE39">
        <v>6.9676318226812164</v>
      </c>
      <c r="AF39">
        <v>5.5930465329614618</v>
      </c>
      <c r="AG39">
        <v>29.364187688000001</v>
      </c>
      <c r="AH39">
        <v>0</v>
      </c>
      <c r="AI39">
        <v>0</v>
      </c>
      <c r="AJ39">
        <v>0</v>
      </c>
      <c r="AK39">
        <v>22.805881759810877</v>
      </c>
      <c r="AL39">
        <v>9.1802106315834742</v>
      </c>
      <c r="AM39">
        <v>6.6816216562640651</v>
      </c>
      <c r="AN39">
        <v>0</v>
      </c>
      <c r="AO39">
        <v>0</v>
      </c>
      <c r="AP39">
        <v>0</v>
      </c>
      <c r="AQ39">
        <v>8.5763859587301585</v>
      </c>
      <c r="AR39">
        <v>14.938023535688401</v>
      </c>
      <c r="AS39">
        <v>13.764068573892359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1003.6580520230532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487.99065872010573</v>
      </c>
      <c r="L40">
        <v>9.0699640107985182</v>
      </c>
      <c r="M40">
        <v>61.388891001467769</v>
      </c>
      <c r="N40">
        <v>49.943925457039839</v>
      </c>
      <c r="O40">
        <v>70.551716785804288</v>
      </c>
      <c r="P40">
        <v>26.502714619686799</v>
      </c>
      <c r="Q40">
        <v>4.6113421685714293</v>
      </c>
      <c r="R40">
        <v>17.920755708302718</v>
      </c>
      <c r="S40">
        <v>11.158132972845337</v>
      </c>
      <c r="T40">
        <v>0</v>
      </c>
      <c r="U40">
        <v>49.829737768067631</v>
      </c>
      <c r="V40">
        <v>6.0249384013109974</v>
      </c>
      <c r="W40">
        <v>19.614903542524619</v>
      </c>
      <c r="X40">
        <v>62.481448378001552</v>
      </c>
      <c r="Y40">
        <v>0</v>
      </c>
      <c r="Z40">
        <v>2.7569963630909085</v>
      </c>
      <c r="AA40">
        <v>5.9408679658227861</v>
      </c>
      <c r="AB40">
        <v>0</v>
      </c>
      <c r="AC40">
        <v>0</v>
      </c>
      <c r="AD40">
        <v>0</v>
      </c>
      <c r="AE40">
        <v>6.9676318226812164</v>
      </c>
      <c r="AF40">
        <v>5.5930465329614618</v>
      </c>
      <c r="AG40">
        <v>29.364187688000001</v>
      </c>
      <c r="AH40">
        <v>0</v>
      </c>
      <c r="AI40">
        <v>0</v>
      </c>
      <c r="AJ40">
        <v>0</v>
      </c>
      <c r="AK40">
        <v>22.805881759810877</v>
      </c>
      <c r="AL40">
        <v>9.1802106315834742</v>
      </c>
      <c r="AM40">
        <v>6.6816216562640651</v>
      </c>
      <c r="AN40">
        <v>0</v>
      </c>
      <c r="AO40">
        <v>0</v>
      </c>
      <c r="AP40">
        <v>0</v>
      </c>
      <c r="AQ40">
        <v>8.4082217999999997</v>
      </c>
      <c r="AR40">
        <v>14.938023535688401</v>
      </c>
      <c r="AS40">
        <v>13.764068573892359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1003.489887864323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487.99065872010573</v>
      </c>
      <c r="L41">
        <v>9.0699640107985182</v>
      </c>
      <c r="M41">
        <v>61.388891001467769</v>
      </c>
      <c r="N41">
        <v>49.943925457039839</v>
      </c>
      <c r="O41">
        <v>70.551716785804288</v>
      </c>
      <c r="P41">
        <v>26.502714619686799</v>
      </c>
      <c r="Q41">
        <v>4.6113421685714293</v>
      </c>
      <c r="R41">
        <v>17.920755708302718</v>
      </c>
      <c r="S41">
        <v>11.158132972845337</v>
      </c>
      <c r="T41">
        <v>0</v>
      </c>
      <c r="U41">
        <v>49.829737768067631</v>
      </c>
      <c r="V41">
        <v>6.0249384013109974</v>
      </c>
      <c r="W41">
        <v>19.614903542524619</v>
      </c>
      <c r="X41">
        <v>62.481448378001552</v>
      </c>
      <c r="Y41">
        <v>0</v>
      </c>
      <c r="Z41">
        <v>2.7569963630909085</v>
      </c>
      <c r="AA41">
        <v>5.9408679658227861</v>
      </c>
      <c r="AB41">
        <v>0</v>
      </c>
      <c r="AC41">
        <v>0</v>
      </c>
      <c r="AD41">
        <v>0</v>
      </c>
      <c r="AE41">
        <v>6.9676318226812164</v>
      </c>
      <c r="AF41">
        <v>5.5930465329614618</v>
      </c>
      <c r="AG41">
        <v>29.364187688000001</v>
      </c>
      <c r="AH41">
        <v>0</v>
      </c>
      <c r="AI41">
        <v>0</v>
      </c>
      <c r="AJ41">
        <v>0</v>
      </c>
      <c r="AK41">
        <v>22.805881759810877</v>
      </c>
      <c r="AL41">
        <v>9.1802106315834742</v>
      </c>
      <c r="AM41">
        <v>6.6816216562640651</v>
      </c>
      <c r="AN41">
        <v>0</v>
      </c>
      <c r="AO41">
        <v>0</v>
      </c>
      <c r="AP41">
        <v>0.2166457652858326</v>
      </c>
      <c r="AQ41">
        <v>8.4082217999999997</v>
      </c>
      <c r="AR41">
        <v>17.738902564311587</v>
      </c>
      <c r="AS41">
        <v>13.764068573892359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1006.5074126582321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487.99678932684179</v>
      </c>
      <c r="L42">
        <v>9.0699640107985182</v>
      </c>
      <c r="M42">
        <v>61.388891001467769</v>
      </c>
      <c r="N42">
        <v>49.943925457039839</v>
      </c>
      <c r="O42">
        <v>70.551716785804288</v>
      </c>
      <c r="P42">
        <v>26.502714619686799</v>
      </c>
      <c r="Q42">
        <v>4.6113421685714293</v>
      </c>
      <c r="R42">
        <v>17.920755708302718</v>
      </c>
      <c r="S42">
        <v>11.158132972845337</v>
      </c>
      <c r="T42">
        <v>0</v>
      </c>
      <c r="U42">
        <v>49.829737768067631</v>
      </c>
      <c r="V42">
        <v>6.0249384013109974</v>
      </c>
      <c r="W42">
        <v>19.614903542524619</v>
      </c>
      <c r="X42">
        <v>62.481448378001552</v>
      </c>
      <c r="Y42">
        <v>0</v>
      </c>
      <c r="Z42">
        <v>2.7569963630909085</v>
      </c>
      <c r="AA42">
        <v>5.9408679658227861</v>
      </c>
      <c r="AB42">
        <v>0</v>
      </c>
      <c r="AC42">
        <v>0</v>
      </c>
      <c r="AD42">
        <v>0</v>
      </c>
      <c r="AE42">
        <v>6.9676318226812164</v>
      </c>
      <c r="AF42">
        <v>5.5930465329614618</v>
      </c>
      <c r="AG42">
        <v>29.364187688000001</v>
      </c>
      <c r="AH42">
        <v>0</v>
      </c>
      <c r="AI42">
        <v>0</v>
      </c>
      <c r="AJ42">
        <v>0</v>
      </c>
      <c r="AK42">
        <v>22.805881759810877</v>
      </c>
      <c r="AL42">
        <v>9.1802106315834742</v>
      </c>
      <c r="AM42">
        <v>6.6816216562640651</v>
      </c>
      <c r="AN42">
        <v>0</v>
      </c>
      <c r="AO42">
        <v>0</v>
      </c>
      <c r="AP42">
        <v>0.2166457652858326</v>
      </c>
      <c r="AQ42">
        <v>8.4082217999999997</v>
      </c>
      <c r="AR42">
        <v>17.738902564311587</v>
      </c>
      <c r="AS42">
        <v>13.764068573892359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1006.5135432649681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452.46638421843079</v>
      </c>
      <c r="L43">
        <v>9.0699640107985182</v>
      </c>
      <c r="M43">
        <v>61.388891001467769</v>
      </c>
      <c r="N43">
        <v>49.943925457039839</v>
      </c>
      <c r="O43">
        <v>70.551716785804288</v>
      </c>
      <c r="P43">
        <v>26.502714619686799</v>
      </c>
      <c r="Q43">
        <v>4.6113421685714293</v>
      </c>
      <c r="R43">
        <v>17.920755708302718</v>
      </c>
      <c r="S43">
        <v>11.158132972845337</v>
      </c>
      <c r="T43">
        <v>0</v>
      </c>
      <c r="U43">
        <v>49.829737768067631</v>
      </c>
      <c r="V43">
        <v>6.0249384013109974</v>
      </c>
      <c r="W43">
        <v>19.614903542524619</v>
      </c>
      <c r="X43">
        <v>62.481448378001552</v>
      </c>
      <c r="Y43">
        <v>0</v>
      </c>
      <c r="Z43">
        <v>2.7569963630909085</v>
      </c>
      <c r="AA43">
        <v>5.9408679658227861</v>
      </c>
      <c r="AB43">
        <v>0</v>
      </c>
      <c r="AC43">
        <v>0</v>
      </c>
      <c r="AD43">
        <v>0</v>
      </c>
      <c r="AE43">
        <v>0</v>
      </c>
      <c r="AF43">
        <v>5.5930465329614618</v>
      </c>
      <c r="AG43">
        <v>29.364187688000001</v>
      </c>
      <c r="AH43">
        <v>0</v>
      </c>
      <c r="AI43">
        <v>0</v>
      </c>
      <c r="AJ43">
        <v>0</v>
      </c>
      <c r="AK43">
        <v>22.805881759810877</v>
      </c>
      <c r="AL43">
        <v>9.1802106315834742</v>
      </c>
      <c r="AM43">
        <v>6.6816216562640651</v>
      </c>
      <c r="AN43">
        <v>0</v>
      </c>
      <c r="AO43">
        <v>0</v>
      </c>
      <c r="AP43">
        <v>0.2166457652858326</v>
      </c>
      <c r="AQ43">
        <v>0</v>
      </c>
      <c r="AR43">
        <v>15.404836414311589</v>
      </c>
      <c r="AS43">
        <v>13.764068573892359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953.27321838387593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452.47100752749316</v>
      </c>
      <c r="L44">
        <v>9.0699640107985182</v>
      </c>
      <c r="M44">
        <v>61.388891001467769</v>
      </c>
      <c r="N44">
        <v>49.943925457039839</v>
      </c>
      <c r="O44">
        <v>70.551716785804288</v>
      </c>
      <c r="P44">
        <v>26.502714619686799</v>
      </c>
      <c r="Q44">
        <v>4.6113421685714293</v>
      </c>
      <c r="R44">
        <v>17.920755708302718</v>
      </c>
      <c r="S44">
        <v>11.158132972845337</v>
      </c>
      <c r="T44">
        <v>0</v>
      </c>
      <c r="U44">
        <v>49.829737768067631</v>
      </c>
      <c r="V44">
        <v>6.0249384013109974</v>
      </c>
      <c r="W44">
        <v>19.614903542524619</v>
      </c>
      <c r="X44">
        <v>62.481448378001552</v>
      </c>
      <c r="Y44">
        <v>0</v>
      </c>
      <c r="Z44">
        <v>2.7569963630909085</v>
      </c>
      <c r="AA44">
        <v>5.9408679658227861</v>
      </c>
      <c r="AB44">
        <v>0</v>
      </c>
      <c r="AC44">
        <v>0</v>
      </c>
      <c r="AD44">
        <v>0</v>
      </c>
      <c r="AE44">
        <v>0</v>
      </c>
      <c r="AF44">
        <v>5.5930465329614618</v>
      </c>
      <c r="AG44">
        <v>29.364187688000001</v>
      </c>
      <c r="AH44">
        <v>0</v>
      </c>
      <c r="AI44">
        <v>0</v>
      </c>
      <c r="AJ44">
        <v>0</v>
      </c>
      <c r="AK44">
        <v>22.805881759810877</v>
      </c>
      <c r="AL44">
        <v>9.1802106315834742</v>
      </c>
      <c r="AM44">
        <v>6.6816216562640651</v>
      </c>
      <c r="AN44">
        <v>0</v>
      </c>
      <c r="AO44">
        <v>0</v>
      </c>
      <c r="AP44">
        <v>0.2166457652858326</v>
      </c>
      <c r="AQ44">
        <v>0</v>
      </c>
      <c r="AR44">
        <v>15.404836414311589</v>
      </c>
      <c r="AS44">
        <v>13.764068573892359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953.2778416929383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451.84612964583067</v>
      </c>
      <c r="L45">
        <v>9.0699653955533659</v>
      </c>
      <c r="M45">
        <v>61.388891001467769</v>
      </c>
      <c r="N45">
        <v>49.943925457039839</v>
      </c>
      <c r="O45">
        <v>70.551716785804288</v>
      </c>
      <c r="P45">
        <v>26.502714619686799</v>
      </c>
      <c r="Q45">
        <v>4.6113421685714293</v>
      </c>
      <c r="R45">
        <v>17.920755708302718</v>
      </c>
      <c r="S45">
        <v>11.158132972845337</v>
      </c>
      <c r="T45">
        <v>0</v>
      </c>
      <c r="U45">
        <v>49.829737768067631</v>
      </c>
      <c r="V45">
        <v>6.0249384013109974</v>
      </c>
      <c r="W45">
        <v>19.614903542524619</v>
      </c>
      <c r="X45">
        <v>62.481448378001552</v>
      </c>
      <c r="Y45">
        <v>0</v>
      </c>
      <c r="Z45">
        <v>2.7569963630909085</v>
      </c>
      <c r="AA45">
        <v>5.9408679658227861</v>
      </c>
      <c r="AB45">
        <v>0</v>
      </c>
      <c r="AC45">
        <v>0</v>
      </c>
      <c r="AD45">
        <v>0</v>
      </c>
      <c r="AE45">
        <v>0</v>
      </c>
      <c r="AF45">
        <v>5.5930465329614618</v>
      </c>
      <c r="AG45">
        <v>29.364187688000001</v>
      </c>
      <c r="AH45">
        <v>0</v>
      </c>
      <c r="AI45">
        <v>0</v>
      </c>
      <c r="AJ45">
        <v>0</v>
      </c>
      <c r="AK45">
        <v>22.805881759810877</v>
      </c>
      <c r="AL45">
        <v>9.1802106315834742</v>
      </c>
      <c r="AM45">
        <v>6.6816216562640651</v>
      </c>
      <c r="AN45">
        <v>0</v>
      </c>
      <c r="AO45">
        <v>0</v>
      </c>
      <c r="AP45">
        <v>0.2166457652858326</v>
      </c>
      <c r="AQ45">
        <v>0</v>
      </c>
      <c r="AR45">
        <v>15.404836414311589</v>
      </c>
      <c r="AS45">
        <v>13.486512033898308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952.3754086560366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432.62016410120248</v>
      </c>
      <c r="L46">
        <v>9.0699653955533659</v>
      </c>
      <c r="M46">
        <v>61.388891001467769</v>
      </c>
      <c r="N46">
        <v>49.943925457039839</v>
      </c>
      <c r="O46">
        <v>70.551716785804288</v>
      </c>
      <c r="P46">
        <v>26.502714619686799</v>
      </c>
      <c r="Q46">
        <v>4.6113421685714293</v>
      </c>
      <c r="R46">
        <v>17.920755708302718</v>
      </c>
      <c r="S46">
        <v>11.158132972845337</v>
      </c>
      <c r="T46">
        <v>0</v>
      </c>
      <c r="U46">
        <v>49.829737768067631</v>
      </c>
      <c r="V46">
        <v>6.0249384013109974</v>
      </c>
      <c r="W46">
        <v>19.614903542524619</v>
      </c>
      <c r="X46">
        <v>62.481448378001552</v>
      </c>
      <c r="Y46">
        <v>0</v>
      </c>
      <c r="Z46">
        <v>2.7569963630909085</v>
      </c>
      <c r="AA46">
        <v>5.7457788556962042</v>
      </c>
      <c r="AB46">
        <v>0</v>
      </c>
      <c r="AC46">
        <v>0</v>
      </c>
      <c r="AD46">
        <v>0</v>
      </c>
      <c r="AE46">
        <v>0</v>
      </c>
      <c r="AF46">
        <v>5.5930465329614618</v>
      </c>
      <c r="AG46">
        <v>29.364187688000001</v>
      </c>
      <c r="AH46">
        <v>0</v>
      </c>
      <c r="AI46">
        <v>0</v>
      </c>
      <c r="AJ46">
        <v>0</v>
      </c>
      <c r="AK46">
        <v>22.805881759810877</v>
      </c>
      <c r="AL46">
        <v>9.1802106315834742</v>
      </c>
      <c r="AM46">
        <v>6.6816216562640651</v>
      </c>
      <c r="AN46">
        <v>0</v>
      </c>
      <c r="AO46">
        <v>0</v>
      </c>
      <c r="AP46">
        <v>0.2166457652858326</v>
      </c>
      <c r="AQ46">
        <v>0</v>
      </c>
      <c r="AR46">
        <v>15.404836414311589</v>
      </c>
      <c r="AS46">
        <v>13.486512033898308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932.95435400128179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432.62159283156518</v>
      </c>
      <c r="L47">
        <v>9.0700478039780332</v>
      </c>
      <c r="M47">
        <v>61.388891001467769</v>
      </c>
      <c r="N47">
        <v>49.943925457039839</v>
      </c>
      <c r="O47">
        <v>70.551716785804288</v>
      </c>
      <c r="P47">
        <v>26.502714619686799</v>
      </c>
      <c r="Q47">
        <v>4.6113421685714293</v>
      </c>
      <c r="R47">
        <v>17.920755708302718</v>
      </c>
      <c r="S47">
        <v>11.158132972845337</v>
      </c>
      <c r="T47">
        <v>0</v>
      </c>
      <c r="U47">
        <v>49.829737768067631</v>
      </c>
      <c r="V47">
        <v>6.0249384013109974</v>
      </c>
      <c r="W47">
        <v>19.614903542524619</v>
      </c>
      <c r="X47">
        <v>62.481448378001552</v>
      </c>
      <c r="Y47">
        <v>0</v>
      </c>
      <c r="Z47">
        <v>2.7569963630909085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5.5930465329614618</v>
      </c>
      <c r="AG47">
        <v>29.364187688000001</v>
      </c>
      <c r="AH47">
        <v>0</v>
      </c>
      <c r="AI47">
        <v>0</v>
      </c>
      <c r="AJ47">
        <v>0</v>
      </c>
      <c r="AK47">
        <v>22.805881759810877</v>
      </c>
      <c r="AL47">
        <v>9.1802106315834742</v>
      </c>
      <c r="AM47">
        <v>6.6816216562640651</v>
      </c>
      <c r="AN47">
        <v>0</v>
      </c>
      <c r="AO47">
        <v>0</v>
      </c>
      <c r="AP47">
        <v>0.2166457652858326</v>
      </c>
      <c r="AQ47">
        <v>0</v>
      </c>
      <c r="AR47">
        <v>15.404836414311589</v>
      </c>
      <c r="AS47">
        <v>13.486512033898308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927.21008628437289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403.77953762219028</v>
      </c>
      <c r="L48">
        <v>9.0700088645621548</v>
      </c>
      <c r="M48">
        <v>61.388891001467769</v>
      </c>
      <c r="N48">
        <v>49.943925457039839</v>
      </c>
      <c r="O48">
        <v>70.551716785804288</v>
      </c>
      <c r="P48">
        <v>26.502714619686799</v>
      </c>
      <c r="Q48">
        <v>4.610339609631148</v>
      </c>
      <c r="R48">
        <v>17.919937628587196</v>
      </c>
      <c r="S48">
        <v>11.151699396929825</v>
      </c>
      <c r="T48">
        <v>0</v>
      </c>
      <c r="U48">
        <v>49.829737768067631</v>
      </c>
      <c r="V48">
        <v>6.0249384013109974</v>
      </c>
      <c r="W48">
        <v>19.614903542524619</v>
      </c>
      <c r="X48">
        <v>62.481448378001552</v>
      </c>
      <c r="Y48">
        <v>0</v>
      </c>
      <c r="Z48">
        <v>2.7569963630909085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5.5930465329614618</v>
      </c>
      <c r="AG48">
        <v>29.364187688000001</v>
      </c>
      <c r="AH48">
        <v>0</v>
      </c>
      <c r="AI48">
        <v>0</v>
      </c>
      <c r="AJ48">
        <v>0</v>
      </c>
      <c r="AK48">
        <v>22.805881759810877</v>
      </c>
      <c r="AL48">
        <v>9.1802106315834742</v>
      </c>
      <c r="AM48">
        <v>6.6816216562640651</v>
      </c>
      <c r="AN48">
        <v>0</v>
      </c>
      <c r="AO48">
        <v>0</v>
      </c>
      <c r="AP48">
        <v>0.2166457652858326</v>
      </c>
      <c r="AQ48">
        <v>0</v>
      </c>
      <c r="AR48">
        <v>15.404836414311589</v>
      </c>
      <c r="AS48">
        <v>13.486512033898308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898.35973792101072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381.64111571799475</v>
      </c>
      <c r="L49">
        <v>9.0699421744574753</v>
      </c>
      <c r="M49">
        <v>61.388891001467769</v>
      </c>
      <c r="N49">
        <v>49.943925457039839</v>
      </c>
      <c r="O49">
        <v>70.551716785804288</v>
      </c>
      <c r="P49">
        <v>26.502714619686799</v>
      </c>
      <c r="Q49">
        <v>4.610339609631148</v>
      </c>
      <c r="R49">
        <v>17.745568865941134</v>
      </c>
      <c r="S49">
        <v>11.151699396929825</v>
      </c>
      <c r="T49">
        <v>0</v>
      </c>
      <c r="U49">
        <v>49.829737768067631</v>
      </c>
      <c r="V49">
        <v>6.0249384013109974</v>
      </c>
      <c r="W49">
        <v>19.614903542524619</v>
      </c>
      <c r="X49">
        <v>62.373549669582395</v>
      </c>
      <c r="Y49">
        <v>0</v>
      </c>
      <c r="Z49">
        <v>2.7569963630909085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5.5930465329614618</v>
      </c>
      <c r="AG49">
        <v>29.364187688000001</v>
      </c>
      <c r="AH49">
        <v>0</v>
      </c>
      <c r="AI49">
        <v>0</v>
      </c>
      <c r="AJ49">
        <v>0</v>
      </c>
      <c r="AK49">
        <v>22.805881759810877</v>
      </c>
      <c r="AL49">
        <v>18.360422009208257</v>
      </c>
      <c r="AM49">
        <v>6.6816216562640651</v>
      </c>
      <c r="AN49">
        <v>0</v>
      </c>
      <c r="AO49">
        <v>0</v>
      </c>
      <c r="AP49">
        <v>0.2166457652858326</v>
      </c>
      <c r="AQ49">
        <v>0</v>
      </c>
      <c r="AR49">
        <v>15.404836414311589</v>
      </c>
      <c r="AS49">
        <v>13.486512033898308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885.11919323327015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346.09352764785376</v>
      </c>
      <c r="L50">
        <v>9.0700442566115775</v>
      </c>
      <c r="M50">
        <v>61.388891001467769</v>
      </c>
      <c r="N50">
        <v>49.943925457039839</v>
      </c>
      <c r="O50">
        <v>70.551716785804288</v>
      </c>
      <c r="P50">
        <v>26.502714619686799</v>
      </c>
      <c r="Q50">
        <v>4.610339609631148</v>
      </c>
      <c r="R50">
        <v>17.920755708302718</v>
      </c>
      <c r="S50">
        <v>11.151699396929825</v>
      </c>
      <c r="T50">
        <v>0</v>
      </c>
      <c r="U50">
        <v>49.829737768067631</v>
      </c>
      <c r="V50">
        <v>6.0249384013109974</v>
      </c>
      <c r="W50">
        <v>19.614903542524619</v>
      </c>
      <c r="X50">
        <v>62.373549669582395</v>
      </c>
      <c r="Y50">
        <v>0</v>
      </c>
      <c r="Z50">
        <v>2.7569963630909085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5.5930465329614618</v>
      </c>
      <c r="AG50">
        <v>29.364187688000001</v>
      </c>
      <c r="AH50">
        <v>0</v>
      </c>
      <c r="AI50">
        <v>0</v>
      </c>
      <c r="AJ50">
        <v>0</v>
      </c>
      <c r="AK50">
        <v>22.805881759810877</v>
      </c>
      <c r="AL50">
        <v>18.360422009208257</v>
      </c>
      <c r="AM50">
        <v>6.6816216562640651</v>
      </c>
      <c r="AN50">
        <v>0</v>
      </c>
      <c r="AO50">
        <v>0</v>
      </c>
      <c r="AP50">
        <v>0.2166457652858326</v>
      </c>
      <c r="AQ50">
        <v>0</v>
      </c>
      <c r="AR50">
        <v>15.404836414311589</v>
      </c>
      <c r="AS50">
        <v>13.486512033898308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849.74689408764493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331.09653184942715</v>
      </c>
      <c r="L51">
        <v>9.0699134560446328</v>
      </c>
      <c r="M51">
        <v>61.388891001467769</v>
      </c>
      <c r="N51">
        <v>49.943925457039839</v>
      </c>
      <c r="O51">
        <v>70.551716785804288</v>
      </c>
      <c r="P51">
        <v>26.502714619686799</v>
      </c>
      <c r="Q51">
        <v>4.610339609631148</v>
      </c>
      <c r="R51">
        <v>17.920755708302718</v>
      </c>
      <c r="S51">
        <v>11.151699396929825</v>
      </c>
      <c r="T51">
        <v>0</v>
      </c>
      <c r="U51">
        <v>49.829737768067631</v>
      </c>
      <c r="V51">
        <v>6.0249384013109974</v>
      </c>
      <c r="W51">
        <v>19.614903542524619</v>
      </c>
      <c r="X51">
        <v>62.373549669582395</v>
      </c>
      <c r="Y51">
        <v>0</v>
      </c>
      <c r="Z51">
        <v>2.7569963630909085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5.5930465329614618</v>
      </c>
      <c r="AG51">
        <v>29.364187688000001</v>
      </c>
      <c r="AH51">
        <v>0</v>
      </c>
      <c r="AI51">
        <v>0</v>
      </c>
      <c r="AJ51">
        <v>0</v>
      </c>
      <c r="AK51">
        <v>22.805881759810877</v>
      </c>
      <c r="AL51">
        <v>18.360422009208257</v>
      </c>
      <c r="AM51">
        <v>6.6816216562640651</v>
      </c>
      <c r="AN51">
        <v>0</v>
      </c>
      <c r="AO51">
        <v>0</v>
      </c>
      <c r="AP51">
        <v>0.2166457652858326</v>
      </c>
      <c r="AQ51">
        <v>0</v>
      </c>
      <c r="AR51">
        <v>15.404836414311589</v>
      </c>
      <c r="AS51">
        <v>13.486512033898308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834.74976748865129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269.98186961580012</v>
      </c>
      <c r="L52">
        <v>4.9899836979596799</v>
      </c>
      <c r="M52">
        <v>61.388891001467769</v>
      </c>
      <c r="N52">
        <v>49.943925457039839</v>
      </c>
      <c r="O52">
        <v>70.551716785804288</v>
      </c>
      <c r="P52">
        <v>26.502714619686799</v>
      </c>
      <c r="Q52">
        <v>4.6113421685714293</v>
      </c>
      <c r="R52">
        <v>17.920755708302718</v>
      </c>
      <c r="S52">
        <v>11.158132972845337</v>
      </c>
      <c r="T52">
        <v>0</v>
      </c>
      <c r="U52">
        <v>49.829737768067631</v>
      </c>
      <c r="V52">
        <v>6.0249384013109974</v>
      </c>
      <c r="W52">
        <v>19.614903542524619</v>
      </c>
      <c r="X52">
        <v>62.373549669582395</v>
      </c>
      <c r="Y52">
        <v>0</v>
      </c>
      <c r="Z52">
        <v>2.7569963630909085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5.5930465329614618</v>
      </c>
      <c r="AG52">
        <v>29.364187688000001</v>
      </c>
      <c r="AH52">
        <v>0</v>
      </c>
      <c r="AI52">
        <v>0</v>
      </c>
      <c r="AJ52">
        <v>0</v>
      </c>
      <c r="AK52">
        <v>22.805881759810877</v>
      </c>
      <c r="AL52">
        <v>18.360422009208257</v>
      </c>
      <c r="AM52">
        <v>6.6816216562640651</v>
      </c>
      <c r="AN52">
        <v>0</v>
      </c>
      <c r="AO52">
        <v>0</v>
      </c>
      <c r="AP52">
        <v>0.2166457652858326</v>
      </c>
      <c r="AQ52">
        <v>0</v>
      </c>
      <c r="AR52">
        <v>15.404836414311589</v>
      </c>
      <c r="AS52">
        <v>13.486512033898308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769.56261163179499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269.2598504318845</v>
      </c>
      <c r="L53">
        <v>4.9899928187976093</v>
      </c>
      <c r="M53">
        <v>61.388891001467769</v>
      </c>
      <c r="N53">
        <v>49.943925457039839</v>
      </c>
      <c r="O53">
        <v>70.551716785804288</v>
      </c>
      <c r="P53">
        <v>26.502714619686799</v>
      </c>
      <c r="Q53">
        <v>2.5404866073546861</v>
      </c>
      <c r="R53">
        <v>9.8581144067175579</v>
      </c>
      <c r="S53">
        <v>7.369724082092918</v>
      </c>
      <c r="T53">
        <v>0</v>
      </c>
      <c r="U53">
        <v>49.829737768067631</v>
      </c>
      <c r="V53">
        <v>6.0249384013109974</v>
      </c>
      <c r="W53">
        <v>19.614903542524619</v>
      </c>
      <c r="X53">
        <v>62.373549669582395</v>
      </c>
      <c r="Y53">
        <v>0</v>
      </c>
      <c r="Z53">
        <v>2.7569963630909085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5.5930465329614618</v>
      </c>
      <c r="AG53">
        <v>29.364187688000001</v>
      </c>
      <c r="AH53">
        <v>0</v>
      </c>
      <c r="AI53">
        <v>0</v>
      </c>
      <c r="AJ53">
        <v>0</v>
      </c>
      <c r="AK53">
        <v>22.805881759810877</v>
      </c>
      <c r="AL53">
        <v>18.360422009208257</v>
      </c>
      <c r="AM53">
        <v>6.6816216562640651</v>
      </c>
      <c r="AN53">
        <v>0</v>
      </c>
      <c r="AO53">
        <v>0</v>
      </c>
      <c r="AP53">
        <v>0.1083231022369511</v>
      </c>
      <c r="AQ53">
        <v>0</v>
      </c>
      <c r="AR53">
        <v>15.404836414311589</v>
      </c>
      <c r="AS53">
        <v>13.486512033898308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754.81037315211404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269.2598504318845</v>
      </c>
      <c r="L54">
        <v>4.9900178186736746</v>
      </c>
      <c r="M54">
        <v>61.388891001467769</v>
      </c>
      <c r="N54">
        <v>49.943925457039839</v>
      </c>
      <c r="O54">
        <v>70.551716785804288</v>
      </c>
      <c r="P54">
        <v>26.502714619686799</v>
      </c>
      <c r="Q54">
        <v>2.5404866073546861</v>
      </c>
      <c r="R54">
        <v>9.8581144067175579</v>
      </c>
      <c r="S54">
        <v>6.1299921795878314</v>
      </c>
      <c r="T54">
        <v>0</v>
      </c>
      <c r="U54">
        <v>49.829737768067631</v>
      </c>
      <c r="V54">
        <v>6.0249384013109974</v>
      </c>
      <c r="W54">
        <v>19.614903542524619</v>
      </c>
      <c r="X54">
        <v>62.373549669582395</v>
      </c>
      <c r="Y54">
        <v>0</v>
      </c>
      <c r="Z54">
        <v>2.7569963630909085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5.5930465329614618</v>
      </c>
      <c r="AG54">
        <v>29.364187688000001</v>
      </c>
      <c r="AH54">
        <v>0</v>
      </c>
      <c r="AI54">
        <v>0</v>
      </c>
      <c r="AJ54">
        <v>0</v>
      </c>
      <c r="AK54">
        <v>22.805881759810877</v>
      </c>
      <c r="AL54">
        <v>18.360422009208257</v>
      </c>
      <c r="AM54">
        <v>6.6816216562640651</v>
      </c>
      <c r="AN54">
        <v>0</v>
      </c>
      <c r="AO54">
        <v>0</v>
      </c>
      <c r="AP54">
        <v>0.1083231022369511</v>
      </c>
      <c r="AQ54">
        <v>0</v>
      </c>
      <c r="AR54">
        <v>15.404836414311589</v>
      </c>
      <c r="AS54">
        <v>13.486512033898308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753.57066624948504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269.2598504318845</v>
      </c>
      <c r="L55">
        <v>4.9897882602953061</v>
      </c>
      <c r="M55">
        <v>61.388891001467769</v>
      </c>
      <c r="N55">
        <v>49.943925457039839</v>
      </c>
      <c r="O55">
        <v>70.551716785804288</v>
      </c>
      <c r="P55">
        <v>26.502714619686799</v>
      </c>
      <c r="Q55">
        <v>2.5430681744791666</v>
      </c>
      <c r="R55">
        <v>12.291119667738478</v>
      </c>
      <c r="S55">
        <v>8.3678798342077645</v>
      </c>
      <c r="T55">
        <v>0</v>
      </c>
      <c r="U55">
        <v>49.829737768067631</v>
      </c>
      <c r="V55">
        <v>6.0249384013109974</v>
      </c>
      <c r="W55">
        <v>19.614903542524619</v>
      </c>
      <c r="X55">
        <v>62.373549669582395</v>
      </c>
      <c r="Y55">
        <v>0</v>
      </c>
      <c r="Z55">
        <v>2.7569963630909085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5.5930465329614618</v>
      </c>
      <c r="AG55">
        <v>29.364187688000001</v>
      </c>
      <c r="AH55">
        <v>0</v>
      </c>
      <c r="AI55">
        <v>0</v>
      </c>
      <c r="AJ55">
        <v>0</v>
      </c>
      <c r="AK55">
        <v>22.805881759810877</v>
      </c>
      <c r="AL55">
        <v>18.360422009208257</v>
      </c>
      <c r="AM55">
        <v>6.6816216562640651</v>
      </c>
      <c r="AN55">
        <v>0</v>
      </c>
      <c r="AO55">
        <v>0</v>
      </c>
      <c r="AP55">
        <v>0.1083231022369511</v>
      </c>
      <c r="AQ55">
        <v>0</v>
      </c>
      <c r="AR55">
        <v>15.404836414311589</v>
      </c>
      <c r="AS55">
        <v>13.486512033898308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758.24391117387199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269.2598504318845</v>
      </c>
      <c r="L56">
        <v>4.9897882602953061</v>
      </c>
      <c r="M56">
        <v>61.388891001467769</v>
      </c>
      <c r="N56">
        <v>49.943925457039839</v>
      </c>
      <c r="O56">
        <v>70.551716785804288</v>
      </c>
      <c r="P56">
        <v>26.502714619686799</v>
      </c>
      <c r="Q56">
        <v>2.5430681744791666</v>
      </c>
      <c r="R56">
        <v>9.8581162463447054</v>
      </c>
      <c r="S56">
        <v>6.8499724072890018</v>
      </c>
      <c r="T56">
        <v>0</v>
      </c>
      <c r="U56">
        <v>49.829737768067631</v>
      </c>
      <c r="V56">
        <v>3.3085780344149454</v>
      </c>
      <c r="W56">
        <v>10.791702422222221</v>
      </c>
      <c r="X56">
        <v>62.372071024079666</v>
      </c>
      <c r="Y56">
        <v>0</v>
      </c>
      <c r="Z56">
        <v>2.7569963630909085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5.5930465329614618</v>
      </c>
      <c r="AG56">
        <v>29.364187688000001</v>
      </c>
      <c r="AH56">
        <v>0</v>
      </c>
      <c r="AI56">
        <v>0</v>
      </c>
      <c r="AJ56">
        <v>0</v>
      </c>
      <c r="AK56">
        <v>22.805881759810877</v>
      </c>
      <c r="AL56">
        <v>18.360422009208257</v>
      </c>
      <c r="AM56">
        <v>6.6816216562640651</v>
      </c>
      <c r="AN56">
        <v>0</v>
      </c>
      <c r="AO56">
        <v>0</v>
      </c>
      <c r="AP56">
        <v>0.1083231022369511</v>
      </c>
      <c r="AQ56">
        <v>0</v>
      </c>
      <c r="AR56">
        <v>15.404836414311589</v>
      </c>
      <c r="AS56">
        <v>13.486512033898308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742.75196019285818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269.2598504318845</v>
      </c>
      <c r="L57">
        <v>4.9897882602953061</v>
      </c>
      <c r="M57">
        <v>61.388891001467769</v>
      </c>
      <c r="N57">
        <v>49.943925457039839</v>
      </c>
      <c r="O57">
        <v>70.551716785804288</v>
      </c>
      <c r="P57">
        <v>26.502714619686799</v>
      </c>
      <c r="Q57">
        <v>2.5430681744791666</v>
      </c>
      <c r="R57">
        <v>9.8581162463447054</v>
      </c>
      <c r="S57">
        <v>6.1322913605870015</v>
      </c>
      <c r="T57">
        <v>0</v>
      </c>
      <c r="U57">
        <v>49.829737768067631</v>
      </c>
      <c r="V57">
        <v>3.3085780344149454</v>
      </c>
      <c r="W57">
        <v>10.787706560669454</v>
      </c>
      <c r="X57">
        <v>62.373549669582395</v>
      </c>
      <c r="Y57">
        <v>0</v>
      </c>
      <c r="Z57">
        <v>2.7569963630909085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5.5930465329614618</v>
      </c>
      <c r="AG57">
        <v>29.364187688000001</v>
      </c>
      <c r="AH57">
        <v>0</v>
      </c>
      <c r="AI57">
        <v>0</v>
      </c>
      <c r="AJ57">
        <v>0</v>
      </c>
      <c r="AK57">
        <v>22.805881759810877</v>
      </c>
      <c r="AL57">
        <v>18.360422009208257</v>
      </c>
      <c r="AM57">
        <v>6.6816216562640651</v>
      </c>
      <c r="AN57">
        <v>0</v>
      </c>
      <c r="AO57">
        <v>0</v>
      </c>
      <c r="AP57">
        <v>2.7080749207953603</v>
      </c>
      <c r="AQ57">
        <v>0</v>
      </c>
      <c r="AR57">
        <v>15.404836414311589</v>
      </c>
      <c r="AS57">
        <v>13.486512033898308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744.6315137486647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269.2598504318845</v>
      </c>
      <c r="L58">
        <v>4.9897882602953061</v>
      </c>
      <c r="M58">
        <v>61.388891001467769</v>
      </c>
      <c r="N58">
        <v>49.943925457039839</v>
      </c>
      <c r="O58">
        <v>70.551716785804288</v>
      </c>
      <c r="P58">
        <v>26.502714619686799</v>
      </c>
      <c r="Q58">
        <v>2.5430681744791666</v>
      </c>
      <c r="R58">
        <v>9.8581162463447054</v>
      </c>
      <c r="S58">
        <v>6.1322913605870015</v>
      </c>
      <c r="T58">
        <v>0</v>
      </c>
      <c r="U58">
        <v>49.829737768067631</v>
      </c>
      <c r="V58">
        <v>3.3084995267938231</v>
      </c>
      <c r="W58">
        <v>10.787706560669454</v>
      </c>
      <c r="X58">
        <v>34.301498230275307</v>
      </c>
      <c r="Y58">
        <v>0</v>
      </c>
      <c r="Z58">
        <v>2.7569963630909085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5.5930465329614618</v>
      </c>
      <c r="AG58">
        <v>29.364187688000001</v>
      </c>
      <c r="AH58">
        <v>0</v>
      </c>
      <c r="AI58">
        <v>0</v>
      </c>
      <c r="AJ58">
        <v>0</v>
      </c>
      <c r="AK58">
        <v>22.805881759810877</v>
      </c>
      <c r="AL58">
        <v>18.360422009208257</v>
      </c>
      <c r="AM58">
        <v>6.6816216562640651</v>
      </c>
      <c r="AN58">
        <v>0</v>
      </c>
      <c r="AO58">
        <v>0</v>
      </c>
      <c r="AP58">
        <v>2.7080749207953603</v>
      </c>
      <c r="AQ58">
        <v>0</v>
      </c>
      <c r="AR58">
        <v>15.404836414311589</v>
      </c>
      <c r="AS58">
        <v>13.486512033898308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716.55938380173654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269.2598504318845</v>
      </c>
      <c r="L59">
        <v>4.9897882602953061</v>
      </c>
      <c r="M59">
        <v>61.388891001467769</v>
      </c>
      <c r="N59">
        <v>49.943925457039839</v>
      </c>
      <c r="O59">
        <v>70.551716785804288</v>
      </c>
      <c r="P59">
        <v>26.502714619686799</v>
      </c>
      <c r="Q59">
        <v>2.5430681744791666</v>
      </c>
      <c r="R59">
        <v>9.8581162463447054</v>
      </c>
      <c r="S59">
        <v>6.1322913605870015</v>
      </c>
      <c r="T59">
        <v>0</v>
      </c>
      <c r="U59">
        <v>49.829737768067631</v>
      </c>
      <c r="V59">
        <v>3.3084995267938231</v>
      </c>
      <c r="W59">
        <v>10.787706560669454</v>
      </c>
      <c r="X59">
        <v>34.301498230275307</v>
      </c>
      <c r="Y59">
        <v>0</v>
      </c>
      <c r="Z59">
        <v>2.7569963630909085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5.5930465329614618</v>
      </c>
      <c r="AG59">
        <v>29.364187688000001</v>
      </c>
      <c r="AH59">
        <v>0</v>
      </c>
      <c r="AI59">
        <v>0</v>
      </c>
      <c r="AJ59">
        <v>0</v>
      </c>
      <c r="AK59">
        <v>22.805881759810877</v>
      </c>
      <c r="AL59">
        <v>18.360422009208257</v>
      </c>
      <c r="AM59">
        <v>6.6816216562640651</v>
      </c>
      <c r="AN59">
        <v>0</v>
      </c>
      <c r="AO59">
        <v>0</v>
      </c>
      <c r="AP59">
        <v>2.7080749207953603</v>
      </c>
      <c r="AQ59">
        <v>0</v>
      </c>
      <c r="AR59">
        <v>15.404836414311589</v>
      </c>
      <c r="AS59">
        <v>13.486512033898308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716.55938380173654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269.2598504318845</v>
      </c>
      <c r="L60">
        <v>4.9897882602953061</v>
      </c>
      <c r="M60">
        <v>33.772383406137187</v>
      </c>
      <c r="N60">
        <v>27.463644176477036</v>
      </c>
      <c r="O60">
        <v>38.810152910777688</v>
      </c>
      <c r="P60">
        <v>26.502714619686799</v>
      </c>
      <c r="Q60">
        <v>2.5430681744791666</v>
      </c>
      <c r="R60">
        <v>9.8581162463447054</v>
      </c>
      <c r="S60">
        <v>6.1322913605870015</v>
      </c>
      <c r="T60">
        <v>0</v>
      </c>
      <c r="U60">
        <v>49.829737768067631</v>
      </c>
      <c r="V60">
        <v>3.3084995267938231</v>
      </c>
      <c r="W60">
        <v>10.787706560669454</v>
      </c>
      <c r="X60">
        <v>34.301498230275307</v>
      </c>
      <c r="Y60">
        <v>0</v>
      </c>
      <c r="Z60">
        <v>2.7569963630909085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5.5930465329614618</v>
      </c>
      <c r="AG60">
        <v>29.364187688000001</v>
      </c>
      <c r="AH60">
        <v>0</v>
      </c>
      <c r="AI60">
        <v>0</v>
      </c>
      <c r="AJ60">
        <v>0</v>
      </c>
      <c r="AK60">
        <v>22.805881759810877</v>
      </c>
      <c r="AL60">
        <v>18.360422009208257</v>
      </c>
      <c r="AM60">
        <v>6.6816216562640651</v>
      </c>
      <c r="AN60">
        <v>0</v>
      </c>
      <c r="AO60">
        <v>0</v>
      </c>
      <c r="AP60">
        <v>2.7080749207953603</v>
      </c>
      <c r="AQ60">
        <v>0</v>
      </c>
      <c r="AR60">
        <v>15.404836414311589</v>
      </c>
      <c r="AS60">
        <v>13.486512033898308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634.72103105081646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269.2598504318845</v>
      </c>
      <c r="L61">
        <v>4.9897882602953061</v>
      </c>
      <c r="M61">
        <v>33.772383406137187</v>
      </c>
      <c r="N61">
        <v>27.463644176477036</v>
      </c>
      <c r="O61">
        <v>38.810152910777688</v>
      </c>
      <c r="P61">
        <v>26.502714619686799</v>
      </c>
      <c r="Q61">
        <v>2.5430681744791666</v>
      </c>
      <c r="R61">
        <v>9.8581162463447054</v>
      </c>
      <c r="S61">
        <v>6.1322913605870015</v>
      </c>
      <c r="T61">
        <v>0</v>
      </c>
      <c r="U61">
        <v>49.829737768067631</v>
      </c>
      <c r="V61">
        <v>3.3085780344149454</v>
      </c>
      <c r="W61">
        <v>10.787706560669454</v>
      </c>
      <c r="X61">
        <v>34.301498230275307</v>
      </c>
      <c r="Y61">
        <v>0</v>
      </c>
      <c r="Z61">
        <v>2.7569963630909085</v>
      </c>
      <c r="AA61">
        <v>0</v>
      </c>
      <c r="AB61">
        <v>0</v>
      </c>
      <c r="AC61">
        <v>0</v>
      </c>
      <c r="AD61">
        <v>0</v>
      </c>
      <c r="AE61">
        <v>6.9676318226812164</v>
      </c>
      <c r="AF61">
        <v>5.5930465329614618</v>
      </c>
      <c r="AG61">
        <v>29.364187688000001</v>
      </c>
      <c r="AH61">
        <v>0</v>
      </c>
      <c r="AI61">
        <v>0</v>
      </c>
      <c r="AJ61">
        <v>0</v>
      </c>
      <c r="AK61">
        <v>22.805881759810877</v>
      </c>
      <c r="AL61">
        <v>18.360422009208257</v>
      </c>
      <c r="AM61">
        <v>6.6816216562640651</v>
      </c>
      <c r="AN61">
        <v>0</v>
      </c>
      <c r="AO61">
        <v>0</v>
      </c>
      <c r="AP61">
        <v>0.1083231022369511</v>
      </c>
      <c r="AQ61">
        <v>0</v>
      </c>
      <c r="AR61">
        <v>15.404836414311589</v>
      </c>
      <c r="AS61">
        <v>13.486512033898308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639.0889895625603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269.2598504318845</v>
      </c>
      <c r="L62">
        <v>4.9897882602953061</v>
      </c>
      <c r="M62">
        <v>33.772383406137187</v>
      </c>
      <c r="N62">
        <v>27.463644176477036</v>
      </c>
      <c r="O62">
        <v>38.810152910777688</v>
      </c>
      <c r="P62">
        <v>26.502714619686799</v>
      </c>
      <c r="Q62">
        <v>2.5430681744791666</v>
      </c>
      <c r="R62">
        <v>9.8581162463447054</v>
      </c>
      <c r="S62">
        <v>6.1322913605870015</v>
      </c>
      <c r="T62">
        <v>0</v>
      </c>
      <c r="U62">
        <v>49.829737768067631</v>
      </c>
      <c r="V62">
        <v>3.3085780344149454</v>
      </c>
      <c r="W62">
        <v>10.787706560669454</v>
      </c>
      <c r="X62">
        <v>34.301498230275307</v>
      </c>
      <c r="Y62">
        <v>0</v>
      </c>
      <c r="Z62">
        <v>2.7569963630909085</v>
      </c>
      <c r="AA62">
        <v>0</v>
      </c>
      <c r="AB62">
        <v>0</v>
      </c>
      <c r="AC62">
        <v>0</v>
      </c>
      <c r="AD62">
        <v>0</v>
      </c>
      <c r="AE62">
        <v>6.9676318226812164</v>
      </c>
      <c r="AF62">
        <v>5.5930465329614618</v>
      </c>
      <c r="AG62">
        <v>29.364187688000001</v>
      </c>
      <c r="AH62">
        <v>0</v>
      </c>
      <c r="AI62">
        <v>0</v>
      </c>
      <c r="AJ62">
        <v>0</v>
      </c>
      <c r="AK62">
        <v>22.805881759810877</v>
      </c>
      <c r="AL62">
        <v>18.360422009208257</v>
      </c>
      <c r="AM62">
        <v>6.6816216562640651</v>
      </c>
      <c r="AN62">
        <v>0</v>
      </c>
      <c r="AO62">
        <v>0</v>
      </c>
      <c r="AP62">
        <v>0.1083231022369511</v>
      </c>
      <c r="AQ62">
        <v>8.5763859587301585</v>
      </c>
      <c r="AR62">
        <v>15.404836414311589</v>
      </c>
      <c r="AS62">
        <v>13.486512033898308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647.66537552129046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269.2598504318845</v>
      </c>
      <c r="L63">
        <v>4.9897882602953061</v>
      </c>
      <c r="M63">
        <v>33.772383406137187</v>
      </c>
      <c r="N63">
        <v>27.463644176477036</v>
      </c>
      <c r="O63">
        <v>38.810152910777688</v>
      </c>
      <c r="P63">
        <v>26.502714619686799</v>
      </c>
      <c r="Q63">
        <v>2.5430681744791666</v>
      </c>
      <c r="R63">
        <v>9.8581162463447054</v>
      </c>
      <c r="S63">
        <v>6.1322913605870015</v>
      </c>
      <c r="T63">
        <v>0</v>
      </c>
      <c r="U63">
        <v>49.829737768067631</v>
      </c>
      <c r="V63">
        <v>3.3085780344149454</v>
      </c>
      <c r="W63">
        <v>10.787706560669454</v>
      </c>
      <c r="X63">
        <v>34.301498230275307</v>
      </c>
      <c r="Y63">
        <v>0</v>
      </c>
      <c r="Z63">
        <v>2.7569963630909085</v>
      </c>
      <c r="AA63">
        <v>0</v>
      </c>
      <c r="AB63">
        <v>0</v>
      </c>
      <c r="AC63">
        <v>0</v>
      </c>
      <c r="AD63">
        <v>0</v>
      </c>
      <c r="AE63">
        <v>6.9676318226812164</v>
      </c>
      <c r="AF63">
        <v>5.5930465329614618</v>
      </c>
      <c r="AG63">
        <v>29.364187688000001</v>
      </c>
      <c r="AH63">
        <v>0</v>
      </c>
      <c r="AI63">
        <v>0</v>
      </c>
      <c r="AJ63">
        <v>0</v>
      </c>
      <c r="AK63">
        <v>22.805881759810877</v>
      </c>
      <c r="AL63">
        <v>18.360422009208257</v>
      </c>
      <c r="AM63">
        <v>6.6816216562640651</v>
      </c>
      <c r="AN63">
        <v>0</v>
      </c>
      <c r="AO63">
        <v>0</v>
      </c>
      <c r="AP63">
        <v>0.1083231022369511</v>
      </c>
      <c r="AQ63">
        <v>8.5763859587301585</v>
      </c>
      <c r="AR63">
        <v>15.404836414311589</v>
      </c>
      <c r="AS63">
        <v>13.486512033898308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647.66537552129046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269.2598504318845</v>
      </c>
      <c r="L64">
        <v>4.9897882602953061</v>
      </c>
      <c r="M64">
        <v>33.772383406137187</v>
      </c>
      <c r="N64">
        <v>27.463644176477036</v>
      </c>
      <c r="O64">
        <v>38.810152910777688</v>
      </c>
      <c r="P64">
        <v>26.502714619686799</v>
      </c>
      <c r="Q64">
        <v>2.5430681744791666</v>
      </c>
      <c r="R64">
        <v>9.8581162463447054</v>
      </c>
      <c r="S64">
        <v>6.1322913605870015</v>
      </c>
      <c r="T64">
        <v>0</v>
      </c>
      <c r="U64">
        <v>49.829737768067631</v>
      </c>
      <c r="V64">
        <v>3.3085780344149454</v>
      </c>
      <c r="W64">
        <v>10.787706560669454</v>
      </c>
      <c r="X64">
        <v>34.301498230275307</v>
      </c>
      <c r="Y64">
        <v>0</v>
      </c>
      <c r="Z64">
        <v>2.7569963630909085</v>
      </c>
      <c r="AA64">
        <v>0</v>
      </c>
      <c r="AB64">
        <v>0</v>
      </c>
      <c r="AC64">
        <v>0</v>
      </c>
      <c r="AD64">
        <v>0</v>
      </c>
      <c r="AE64">
        <v>6.9676318226812164</v>
      </c>
      <c r="AF64">
        <v>5.5930465329614618</v>
      </c>
      <c r="AG64">
        <v>29.364187688000001</v>
      </c>
      <c r="AH64">
        <v>0</v>
      </c>
      <c r="AI64">
        <v>0</v>
      </c>
      <c r="AJ64">
        <v>0</v>
      </c>
      <c r="AK64">
        <v>22.805881759810877</v>
      </c>
      <c r="AL64">
        <v>18.360422009208257</v>
      </c>
      <c r="AM64">
        <v>6.6816216562640651</v>
      </c>
      <c r="AN64">
        <v>0</v>
      </c>
      <c r="AO64">
        <v>0</v>
      </c>
      <c r="AP64">
        <v>0.1083231022369511</v>
      </c>
      <c r="AQ64">
        <v>8.5763859587301585</v>
      </c>
      <c r="AR64">
        <v>15.404836414311589</v>
      </c>
      <c r="AS64">
        <v>13.486512033898308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647.66537552129046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269.2598504318845</v>
      </c>
      <c r="L65">
        <v>4.9897882602953061</v>
      </c>
      <c r="M65">
        <v>33.772383406137187</v>
      </c>
      <c r="N65">
        <v>27.463644176477036</v>
      </c>
      <c r="O65">
        <v>38.810152910777688</v>
      </c>
      <c r="P65">
        <v>26.502714619686799</v>
      </c>
      <c r="Q65">
        <v>2.5430681744791666</v>
      </c>
      <c r="R65">
        <v>9.8581757547864513</v>
      </c>
      <c r="S65">
        <v>6.1322913605870015</v>
      </c>
      <c r="T65">
        <v>0</v>
      </c>
      <c r="U65">
        <v>49.829737768067631</v>
      </c>
      <c r="V65">
        <v>3.3107143520408164</v>
      </c>
      <c r="W65">
        <v>10.787706560669454</v>
      </c>
      <c r="X65">
        <v>34.301498230275307</v>
      </c>
      <c r="Y65">
        <v>0</v>
      </c>
      <c r="Z65">
        <v>2.7569963630909085</v>
      </c>
      <c r="AA65">
        <v>0</v>
      </c>
      <c r="AB65">
        <v>0</v>
      </c>
      <c r="AC65">
        <v>0</v>
      </c>
      <c r="AD65">
        <v>0</v>
      </c>
      <c r="AE65">
        <v>6.9676318226812164</v>
      </c>
      <c r="AF65">
        <v>5.5930465329614618</v>
      </c>
      <c r="AG65">
        <v>29.364187688000001</v>
      </c>
      <c r="AH65">
        <v>0</v>
      </c>
      <c r="AI65">
        <v>0</v>
      </c>
      <c r="AJ65">
        <v>0</v>
      </c>
      <c r="AK65">
        <v>22.805881759810877</v>
      </c>
      <c r="AL65">
        <v>18.360422009208257</v>
      </c>
      <c r="AM65">
        <v>6.6816216562640651</v>
      </c>
      <c r="AN65">
        <v>0</v>
      </c>
      <c r="AO65">
        <v>0</v>
      </c>
      <c r="AP65">
        <v>2.7080749207953603</v>
      </c>
      <c r="AQ65">
        <v>8.5763859587301585</v>
      </c>
      <c r="AR65">
        <v>15.404836414311589</v>
      </c>
      <c r="AS65">
        <v>13.486512033898308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650.26732316591654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269.2598504318845</v>
      </c>
      <c r="L66">
        <v>4.9897882602953061</v>
      </c>
      <c r="M66">
        <v>33.772383406137187</v>
      </c>
      <c r="N66">
        <v>27.463644176477036</v>
      </c>
      <c r="O66">
        <v>70.551716785804288</v>
      </c>
      <c r="P66">
        <v>26.502714619686799</v>
      </c>
      <c r="Q66">
        <v>2.5430681744791666</v>
      </c>
      <c r="R66">
        <v>9.8581757547864513</v>
      </c>
      <c r="S66">
        <v>6.1322913605870015</v>
      </c>
      <c r="T66">
        <v>0</v>
      </c>
      <c r="U66">
        <v>49.829737768067631</v>
      </c>
      <c r="V66">
        <v>3.3107143520408164</v>
      </c>
      <c r="W66">
        <v>10.787706560669454</v>
      </c>
      <c r="X66">
        <v>34.301498230275307</v>
      </c>
      <c r="Y66">
        <v>0</v>
      </c>
      <c r="Z66">
        <v>2.7569963630909085</v>
      </c>
      <c r="AA66">
        <v>0</v>
      </c>
      <c r="AB66">
        <v>0</v>
      </c>
      <c r="AC66">
        <v>0</v>
      </c>
      <c r="AD66">
        <v>0</v>
      </c>
      <c r="AE66">
        <v>6.9676318226812164</v>
      </c>
      <c r="AF66">
        <v>5.5930465329614618</v>
      </c>
      <c r="AG66">
        <v>29.364187688000001</v>
      </c>
      <c r="AH66">
        <v>0</v>
      </c>
      <c r="AI66">
        <v>0</v>
      </c>
      <c r="AJ66">
        <v>0</v>
      </c>
      <c r="AK66">
        <v>22.805881759810877</v>
      </c>
      <c r="AL66">
        <v>18.360422009208257</v>
      </c>
      <c r="AM66">
        <v>6.6816216562640651</v>
      </c>
      <c r="AN66">
        <v>0</v>
      </c>
      <c r="AO66">
        <v>0</v>
      </c>
      <c r="AP66">
        <v>2.7080749207953603</v>
      </c>
      <c r="AQ66">
        <v>17.152772610634919</v>
      </c>
      <c r="AR66">
        <v>15.404836414311589</v>
      </c>
      <c r="AS66">
        <v>13.486512033898308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690.58527369284798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269.2598504318845</v>
      </c>
      <c r="L67">
        <v>4.9897882602953061</v>
      </c>
      <c r="M67">
        <v>61.388891001467769</v>
      </c>
      <c r="N67">
        <v>49.943925457039839</v>
      </c>
      <c r="O67">
        <v>70.551716785804288</v>
      </c>
      <c r="P67">
        <v>26.502714619686799</v>
      </c>
      <c r="Q67">
        <v>2.5430681744791666</v>
      </c>
      <c r="R67">
        <v>9.8581144067175579</v>
      </c>
      <c r="S67">
        <v>6.1322913605870015</v>
      </c>
      <c r="T67">
        <v>0</v>
      </c>
      <c r="U67">
        <v>49.829737768067631</v>
      </c>
      <c r="V67">
        <v>3.3107143520408164</v>
      </c>
      <c r="W67">
        <v>10.787706560669454</v>
      </c>
      <c r="X67">
        <v>34.301498230275307</v>
      </c>
      <c r="Y67">
        <v>0</v>
      </c>
      <c r="Z67">
        <v>2.7569963630909085</v>
      </c>
      <c r="AA67">
        <v>0</v>
      </c>
      <c r="AB67">
        <v>0</v>
      </c>
      <c r="AC67">
        <v>0</v>
      </c>
      <c r="AD67">
        <v>3.8540538249810758</v>
      </c>
      <c r="AE67">
        <v>6.9676318226812164</v>
      </c>
      <c r="AF67">
        <v>5.5930465329614618</v>
      </c>
      <c r="AG67">
        <v>29.364187688000001</v>
      </c>
      <c r="AH67">
        <v>8.0081236799999989</v>
      </c>
      <c r="AI67">
        <v>0</v>
      </c>
      <c r="AJ67">
        <v>0</v>
      </c>
      <c r="AK67">
        <v>22.805881759810877</v>
      </c>
      <c r="AL67">
        <v>9.1802106315834742</v>
      </c>
      <c r="AM67">
        <v>6.6816216562640651</v>
      </c>
      <c r="AN67">
        <v>0</v>
      </c>
      <c r="AO67">
        <v>0</v>
      </c>
      <c r="AP67">
        <v>0.43329196975973483</v>
      </c>
      <c r="AQ67">
        <v>17.152772610634919</v>
      </c>
      <c r="AR67">
        <v>15.404836414311589</v>
      </c>
      <c r="AS67">
        <v>13.486512033898308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741.08918439699301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269.2598504318845</v>
      </c>
      <c r="L68">
        <v>4.9897882602953061</v>
      </c>
      <c r="M68">
        <v>61.388891001467769</v>
      </c>
      <c r="N68">
        <v>49.943925457039839</v>
      </c>
      <c r="O68">
        <v>70.551716785804288</v>
      </c>
      <c r="P68">
        <v>26.502714619686799</v>
      </c>
      <c r="Q68">
        <v>2.5430681744791666</v>
      </c>
      <c r="R68">
        <v>9.8581144067175579</v>
      </c>
      <c r="S68">
        <v>6.1322913605870015</v>
      </c>
      <c r="T68">
        <v>0</v>
      </c>
      <c r="U68">
        <v>49.829737768067631</v>
      </c>
      <c r="V68">
        <v>6.0265588533554268</v>
      </c>
      <c r="W68">
        <v>19.614903542524619</v>
      </c>
      <c r="X68">
        <v>62.373549669582395</v>
      </c>
      <c r="Y68">
        <v>0</v>
      </c>
      <c r="Z68">
        <v>2.7569963630909085</v>
      </c>
      <c r="AA68">
        <v>0</v>
      </c>
      <c r="AB68">
        <v>0</v>
      </c>
      <c r="AC68">
        <v>0</v>
      </c>
      <c r="AD68">
        <v>3.8540538249810758</v>
      </c>
      <c r="AE68">
        <v>6.9676318226812164</v>
      </c>
      <c r="AF68">
        <v>5.5930465329614618</v>
      </c>
      <c r="AG68">
        <v>29.364187688000001</v>
      </c>
      <c r="AH68">
        <v>8.0081236799999989</v>
      </c>
      <c r="AI68">
        <v>0</v>
      </c>
      <c r="AJ68">
        <v>0</v>
      </c>
      <c r="AK68">
        <v>22.805881759810877</v>
      </c>
      <c r="AL68">
        <v>9.1802106315834742</v>
      </c>
      <c r="AM68">
        <v>6.6816216562640651</v>
      </c>
      <c r="AN68">
        <v>0</v>
      </c>
      <c r="AO68">
        <v>0</v>
      </c>
      <c r="AP68">
        <v>0.43329196975973483</v>
      </c>
      <c r="AQ68">
        <v>17.152772610634919</v>
      </c>
      <c r="AR68">
        <v>15.404836414311589</v>
      </c>
      <c r="AS68">
        <v>13.486512033898308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780.70427731946995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269.2598504318845</v>
      </c>
      <c r="L69">
        <v>4.989922374978967</v>
      </c>
      <c r="M69">
        <v>61.388891001467769</v>
      </c>
      <c r="N69">
        <v>49.943925457039839</v>
      </c>
      <c r="O69">
        <v>70.551716785804288</v>
      </c>
      <c r="P69">
        <v>26.502714619686799</v>
      </c>
      <c r="Q69">
        <v>2.5430681744791666</v>
      </c>
      <c r="R69">
        <v>9.8581144067175579</v>
      </c>
      <c r="S69">
        <v>6.1292070303712025</v>
      </c>
      <c r="T69">
        <v>0</v>
      </c>
      <c r="U69">
        <v>49.829737768067631</v>
      </c>
      <c r="V69">
        <v>6.0265588533554268</v>
      </c>
      <c r="W69">
        <v>19.614903542524619</v>
      </c>
      <c r="X69">
        <v>62.373549669582395</v>
      </c>
      <c r="Y69">
        <v>0</v>
      </c>
      <c r="Z69">
        <v>5.5139927261818169</v>
      </c>
      <c r="AA69">
        <v>0</v>
      </c>
      <c r="AB69">
        <v>0</v>
      </c>
      <c r="AC69">
        <v>0</v>
      </c>
      <c r="AD69">
        <v>3.8540538249810758</v>
      </c>
      <c r="AE69">
        <v>6.9676318226812164</v>
      </c>
      <c r="AF69">
        <v>5.5930465329614618</v>
      </c>
      <c r="AG69">
        <v>29.364187688000001</v>
      </c>
      <c r="AH69">
        <v>18.418684288321014</v>
      </c>
      <c r="AI69">
        <v>0</v>
      </c>
      <c r="AJ69">
        <v>0</v>
      </c>
      <c r="AK69">
        <v>22.805881759810877</v>
      </c>
      <c r="AL69">
        <v>9.1802106315834742</v>
      </c>
      <c r="AM69">
        <v>6.6816216562640651</v>
      </c>
      <c r="AN69">
        <v>0</v>
      </c>
      <c r="AO69">
        <v>0</v>
      </c>
      <c r="AP69">
        <v>0.43329196975973483</v>
      </c>
      <c r="AQ69">
        <v>17.152772610634919</v>
      </c>
      <c r="AR69">
        <v>15.404836414311589</v>
      </c>
      <c r="AS69">
        <v>13.486512033898308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793.8688840753498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269.2598504318845</v>
      </c>
      <c r="L70">
        <v>4.9898735103313001</v>
      </c>
      <c r="M70">
        <v>61.388891001467769</v>
      </c>
      <c r="N70">
        <v>49.943925457039839</v>
      </c>
      <c r="O70">
        <v>70.551716785804288</v>
      </c>
      <c r="P70">
        <v>26.502714619686799</v>
      </c>
      <c r="Q70">
        <v>2.5429449924433247</v>
      </c>
      <c r="R70">
        <v>9.8581144067175579</v>
      </c>
      <c r="S70">
        <v>6.1299921795878314</v>
      </c>
      <c r="T70">
        <v>0</v>
      </c>
      <c r="U70">
        <v>49.829737768067631</v>
      </c>
      <c r="V70">
        <v>6.0265588533554268</v>
      </c>
      <c r="W70">
        <v>19.614903542524619</v>
      </c>
      <c r="X70">
        <v>62.373549669582395</v>
      </c>
      <c r="Y70">
        <v>0</v>
      </c>
      <c r="Z70">
        <v>5.5139927261818169</v>
      </c>
      <c r="AA70">
        <v>5.9408679658227861</v>
      </c>
      <c r="AB70">
        <v>1.4089115597899471</v>
      </c>
      <c r="AC70">
        <v>0</v>
      </c>
      <c r="AD70">
        <v>7.7259818507191529</v>
      </c>
      <c r="AE70">
        <v>6.9676318226812164</v>
      </c>
      <c r="AF70">
        <v>5.5930465329614618</v>
      </c>
      <c r="AG70">
        <v>29.364187688000001</v>
      </c>
      <c r="AH70">
        <v>18.458725042872228</v>
      </c>
      <c r="AI70">
        <v>0</v>
      </c>
      <c r="AJ70">
        <v>0</v>
      </c>
      <c r="AK70">
        <v>22.805881759810877</v>
      </c>
      <c r="AL70">
        <v>9.1802106315834742</v>
      </c>
      <c r="AM70">
        <v>6.6816216562640651</v>
      </c>
      <c r="AN70">
        <v>0</v>
      </c>
      <c r="AO70">
        <v>0</v>
      </c>
      <c r="AP70">
        <v>0.43329196975973483</v>
      </c>
      <c r="AQ70">
        <v>17.152772610634919</v>
      </c>
      <c r="AR70">
        <v>15.404836414311589</v>
      </c>
      <c r="AS70">
        <v>13.486512033898308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805.13124548378482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304.52264050256588</v>
      </c>
      <c r="L71">
        <v>9.0697988368435709</v>
      </c>
      <c r="M71">
        <v>61.388891001467769</v>
      </c>
      <c r="N71">
        <v>49.943925457039839</v>
      </c>
      <c r="O71">
        <v>70.551716785804288</v>
      </c>
      <c r="P71">
        <v>26.502714619686799</v>
      </c>
      <c r="Q71">
        <v>4.6149038241758236</v>
      </c>
      <c r="R71">
        <v>17.304389293580311</v>
      </c>
      <c r="S71">
        <v>10.859680304084108</v>
      </c>
      <c r="T71">
        <v>0</v>
      </c>
      <c r="U71">
        <v>49.829737768067631</v>
      </c>
      <c r="V71">
        <v>6.0265588533554268</v>
      </c>
      <c r="W71">
        <v>19.614903542524619</v>
      </c>
      <c r="X71">
        <v>62.373549669582395</v>
      </c>
      <c r="Y71">
        <v>0</v>
      </c>
      <c r="Z71">
        <v>2.7569963630909085</v>
      </c>
      <c r="AA71">
        <v>5.9408679658227861</v>
      </c>
      <c r="AB71">
        <v>5.5680182664666154</v>
      </c>
      <c r="AC71">
        <v>0</v>
      </c>
      <c r="AD71">
        <v>7.7259818507191529</v>
      </c>
      <c r="AE71">
        <v>6.9676318226812164</v>
      </c>
      <c r="AF71">
        <v>5.5930465329614618</v>
      </c>
      <c r="AG71">
        <v>29.364187688000001</v>
      </c>
      <c r="AH71">
        <v>29.670098107032729</v>
      </c>
      <c r="AI71">
        <v>0</v>
      </c>
      <c r="AJ71">
        <v>0</v>
      </c>
      <c r="AK71">
        <v>22.805881759810877</v>
      </c>
      <c r="AL71">
        <v>1.6691294092082614</v>
      </c>
      <c r="AM71">
        <v>6.6816216562640651</v>
      </c>
      <c r="AN71">
        <v>0</v>
      </c>
      <c r="AO71">
        <v>0</v>
      </c>
      <c r="AP71">
        <v>0.43329196975973483</v>
      </c>
      <c r="AQ71">
        <v>25.729158569365076</v>
      </c>
      <c r="AR71">
        <v>15.404836414311589</v>
      </c>
      <c r="AS71">
        <v>13.486512033898308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872.40067086817123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364.66254618902678</v>
      </c>
      <c r="L72">
        <v>9.0697988368435709</v>
      </c>
      <c r="M72">
        <v>61.388891001467769</v>
      </c>
      <c r="N72">
        <v>49.943925457039839</v>
      </c>
      <c r="O72">
        <v>70.551716785804288</v>
      </c>
      <c r="P72">
        <v>26.502714619686799</v>
      </c>
      <c r="Q72">
        <v>4.6149038241758236</v>
      </c>
      <c r="R72">
        <v>17.920755708302718</v>
      </c>
      <c r="S72">
        <v>11.158132972845337</v>
      </c>
      <c r="T72">
        <v>0</v>
      </c>
      <c r="U72">
        <v>49.829737768067631</v>
      </c>
      <c r="V72">
        <v>6.0265588533554268</v>
      </c>
      <c r="W72">
        <v>19.614903542524619</v>
      </c>
      <c r="X72">
        <v>62.373549669582395</v>
      </c>
      <c r="Y72">
        <v>0</v>
      </c>
      <c r="Z72">
        <v>2.7569963630909085</v>
      </c>
      <c r="AA72">
        <v>11.881735931645572</v>
      </c>
      <c r="AB72">
        <v>5.5680182664666154</v>
      </c>
      <c r="AC72">
        <v>4.0921298257421084</v>
      </c>
      <c r="AD72">
        <v>7.7259818507191529</v>
      </c>
      <c r="AE72">
        <v>6.9676318226812164</v>
      </c>
      <c r="AF72">
        <v>5.5930465329614618</v>
      </c>
      <c r="AG72">
        <v>29.364187688000001</v>
      </c>
      <c r="AH72">
        <v>29.670098107032729</v>
      </c>
      <c r="AI72">
        <v>0</v>
      </c>
      <c r="AJ72">
        <v>0</v>
      </c>
      <c r="AK72">
        <v>22.805881759810877</v>
      </c>
      <c r="AL72">
        <v>1.6691294092082614</v>
      </c>
      <c r="AM72">
        <v>6.6816216562640651</v>
      </c>
      <c r="AN72">
        <v>0</v>
      </c>
      <c r="AO72">
        <v>0</v>
      </c>
      <c r="AP72">
        <v>0.43329196975973483</v>
      </c>
      <c r="AQ72">
        <v>25.729158569365076</v>
      </c>
      <c r="AR72">
        <v>15.404836414311589</v>
      </c>
      <c r="AS72">
        <v>13.486512033898308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943.48839342968074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412.79854140312153</v>
      </c>
      <c r="L73">
        <v>9.0697988368435709</v>
      </c>
      <c r="M73">
        <v>61.388891001467769</v>
      </c>
      <c r="N73">
        <v>49.943925457039839</v>
      </c>
      <c r="O73">
        <v>70.551716785804288</v>
      </c>
      <c r="P73">
        <v>26.502714619686799</v>
      </c>
      <c r="Q73">
        <v>4.6113421685714293</v>
      </c>
      <c r="R73">
        <v>17.920755708302718</v>
      </c>
      <c r="S73">
        <v>11.158132972845337</v>
      </c>
      <c r="T73">
        <v>0</v>
      </c>
      <c r="U73">
        <v>49.829737768067631</v>
      </c>
      <c r="V73">
        <v>6.0249384013109974</v>
      </c>
      <c r="W73">
        <v>19.614903542524619</v>
      </c>
      <c r="X73">
        <v>62.373549669582395</v>
      </c>
      <c r="Y73">
        <v>0</v>
      </c>
      <c r="Z73">
        <v>2.7569963630909085</v>
      </c>
      <c r="AA73">
        <v>17.822603897468358</v>
      </c>
      <c r="AB73">
        <v>11.136036093773441</v>
      </c>
      <c r="AC73">
        <v>8.1842592122663742</v>
      </c>
      <c r="AD73">
        <v>7.7259818507191529</v>
      </c>
      <c r="AE73">
        <v>6.9676318226812164</v>
      </c>
      <c r="AF73">
        <v>11.186092372718054</v>
      </c>
      <c r="AG73">
        <v>29.364187688000001</v>
      </c>
      <c r="AH73">
        <v>29.670098107032729</v>
      </c>
      <c r="AI73">
        <v>0</v>
      </c>
      <c r="AJ73">
        <v>0</v>
      </c>
      <c r="AK73">
        <v>22.805881759810877</v>
      </c>
      <c r="AL73">
        <v>9.1802106315834742</v>
      </c>
      <c r="AM73">
        <v>6.6816216562640651</v>
      </c>
      <c r="AN73">
        <v>0</v>
      </c>
      <c r="AO73">
        <v>0</v>
      </c>
      <c r="AP73">
        <v>0.43329196975973483</v>
      </c>
      <c r="AQ73">
        <v>25.855282381587305</v>
      </c>
      <c r="AR73">
        <v>15.404836414311589</v>
      </c>
      <c r="AS73">
        <v>13.486512033898308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1020.4504725901346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452.47088821768926</v>
      </c>
      <c r="L74">
        <v>9.0697988368435709</v>
      </c>
      <c r="M74">
        <v>61.388891001467769</v>
      </c>
      <c r="N74">
        <v>49.943925457039839</v>
      </c>
      <c r="O74">
        <v>70.551716785804288</v>
      </c>
      <c r="P74">
        <v>26.502714619686799</v>
      </c>
      <c r="Q74">
        <v>4.6113421685714293</v>
      </c>
      <c r="R74">
        <v>17.920755708302718</v>
      </c>
      <c r="S74">
        <v>11.158132972845337</v>
      </c>
      <c r="T74">
        <v>0</v>
      </c>
      <c r="U74">
        <v>49.829737768067631</v>
      </c>
      <c r="V74">
        <v>6.0249384013109974</v>
      </c>
      <c r="W74">
        <v>19.614903542524619</v>
      </c>
      <c r="X74">
        <v>62.373549669582395</v>
      </c>
      <c r="Y74">
        <v>0</v>
      </c>
      <c r="Z74">
        <v>8.2709890892727245</v>
      </c>
      <c r="AA74">
        <v>17.822603897468358</v>
      </c>
      <c r="AB74">
        <v>16.704054360240054</v>
      </c>
      <c r="AC74">
        <v>12.288772785063609</v>
      </c>
      <c r="AD74">
        <v>11.588972776078728</v>
      </c>
      <c r="AE74">
        <v>13.935263645362433</v>
      </c>
      <c r="AF74">
        <v>16.450136250000003</v>
      </c>
      <c r="AG74">
        <v>29.364187688000001</v>
      </c>
      <c r="AH74">
        <v>39.560131102175291</v>
      </c>
      <c r="AI74">
        <v>0</v>
      </c>
      <c r="AJ74">
        <v>0</v>
      </c>
      <c r="AK74">
        <v>22.805881759810877</v>
      </c>
      <c r="AL74">
        <v>38.807255220395867</v>
      </c>
      <c r="AM74">
        <v>6.6816216562640651</v>
      </c>
      <c r="AN74">
        <v>0</v>
      </c>
      <c r="AO74">
        <v>0</v>
      </c>
      <c r="AP74">
        <v>0.43329196975973483</v>
      </c>
      <c r="AQ74">
        <v>34.305545221269838</v>
      </c>
      <c r="AR74">
        <v>15.404836414311589</v>
      </c>
      <c r="AS74">
        <v>13.486512033898308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1139.3713510191087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487.9967872071</v>
      </c>
      <c r="L75">
        <v>9.0700655673155488</v>
      </c>
      <c r="M75">
        <v>61.388891001467769</v>
      </c>
      <c r="N75">
        <v>49.943925457039839</v>
      </c>
      <c r="O75">
        <v>70.551716785804288</v>
      </c>
      <c r="P75">
        <v>26.502714619686799</v>
      </c>
      <c r="Q75">
        <v>4.6113421685714293</v>
      </c>
      <c r="R75">
        <v>17.920755708302718</v>
      </c>
      <c r="S75">
        <v>11.161728935278031</v>
      </c>
      <c r="T75">
        <v>0</v>
      </c>
      <c r="U75">
        <v>49.829737768067631</v>
      </c>
      <c r="V75">
        <v>6.0249384013109974</v>
      </c>
      <c r="W75">
        <v>19.614903542524619</v>
      </c>
      <c r="X75">
        <v>62.373549669582395</v>
      </c>
      <c r="Y75">
        <v>0</v>
      </c>
      <c r="Z75">
        <v>8.2709890892727245</v>
      </c>
      <c r="AA75">
        <v>17.822603897468358</v>
      </c>
      <c r="AB75">
        <v>16.704054360240054</v>
      </c>
      <c r="AC75">
        <v>12.288772785063609</v>
      </c>
      <c r="AD75">
        <v>11.588972776078728</v>
      </c>
      <c r="AE75">
        <v>13.935263645362433</v>
      </c>
      <c r="AF75">
        <v>16.450136250000003</v>
      </c>
      <c r="AG75">
        <v>29.364187688000001</v>
      </c>
      <c r="AH75">
        <v>39.560131102175291</v>
      </c>
      <c r="AI75">
        <v>0</v>
      </c>
      <c r="AJ75">
        <v>0</v>
      </c>
      <c r="AK75">
        <v>22.805881759810877</v>
      </c>
      <c r="AL75">
        <v>38.807255220395867</v>
      </c>
      <c r="AM75">
        <v>6.6816216562640651</v>
      </c>
      <c r="AN75">
        <v>0</v>
      </c>
      <c r="AO75">
        <v>0</v>
      </c>
      <c r="AP75">
        <v>0.43329196975973483</v>
      </c>
      <c r="AQ75">
        <v>34.305545221269838</v>
      </c>
      <c r="AR75">
        <v>15.404836414311589</v>
      </c>
      <c r="AS75">
        <v>13.486512033898308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1174.9011127014239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487.99335414185555</v>
      </c>
      <c r="L76">
        <v>9.0699463772560946</v>
      </c>
      <c r="M76">
        <v>61.388891001467769</v>
      </c>
      <c r="N76">
        <v>49.943925457039839</v>
      </c>
      <c r="O76">
        <v>70.551716785804288</v>
      </c>
      <c r="P76">
        <v>26.502714619686799</v>
      </c>
      <c r="Q76">
        <v>4.6113421685714293</v>
      </c>
      <c r="R76">
        <v>17.925005759579907</v>
      </c>
      <c r="S76">
        <v>11.161728935278031</v>
      </c>
      <c r="T76">
        <v>0</v>
      </c>
      <c r="U76">
        <v>49.829737768067631</v>
      </c>
      <c r="V76">
        <v>6.0249384013109974</v>
      </c>
      <c r="W76">
        <v>19.614903542524619</v>
      </c>
      <c r="X76">
        <v>62.373549669582395</v>
      </c>
      <c r="Y76">
        <v>0</v>
      </c>
      <c r="Z76">
        <v>8.2709890892727245</v>
      </c>
      <c r="AA76">
        <v>17.822603897468358</v>
      </c>
      <c r="AB76">
        <v>16.704054360240054</v>
      </c>
      <c r="AC76">
        <v>12.288772785063609</v>
      </c>
      <c r="AD76">
        <v>11.588972776078728</v>
      </c>
      <c r="AE76">
        <v>13.935263645362433</v>
      </c>
      <c r="AF76">
        <v>16.450136250000003</v>
      </c>
      <c r="AG76">
        <v>29.364187688000001</v>
      </c>
      <c r="AH76">
        <v>39.560131102175291</v>
      </c>
      <c r="AI76">
        <v>0</v>
      </c>
      <c r="AJ76">
        <v>0</v>
      </c>
      <c r="AK76">
        <v>22.805881759810877</v>
      </c>
      <c r="AL76">
        <v>38.807255220395867</v>
      </c>
      <c r="AM76">
        <v>6.6816216562640651</v>
      </c>
      <c r="AN76">
        <v>0</v>
      </c>
      <c r="AO76">
        <v>0</v>
      </c>
      <c r="AP76">
        <v>0.43329196975973483</v>
      </c>
      <c r="AQ76">
        <v>34.305545221269838</v>
      </c>
      <c r="AR76">
        <v>15.404836414311589</v>
      </c>
      <c r="AS76">
        <v>13.486512033898308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1174.9018104973973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487.99335414185555</v>
      </c>
      <c r="L77">
        <v>8.6099700995547312</v>
      </c>
      <c r="M77">
        <v>61.388891001467769</v>
      </c>
      <c r="N77">
        <v>49.943925457039839</v>
      </c>
      <c r="O77">
        <v>70.551716785804288</v>
      </c>
      <c r="P77">
        <v>26.502714619686799</v>
      </c>
      <c r="Q77">
        <v>4.6113421685714293</v>
      </c>
      <c r="R77">
        <v>17.925005759579907</v>
      </c>
      <c r="S77">
        <v>11.161728935278031</v>
      </c>
      <c r="T77">
        <v>0</v>
      </c>
      <c r="U77">
        <v>49.829737768067631</v>
      </c>
      <c r="V77">
        <v>6.0295772445652176</v>
      </c>
      <c r="W77">
        <v>19.615716588479501</v>
      </c>
      <c r="X77">
        <v>62.372071024079666</v>
      </c>
      <c r="Y77">
        <v>0</v>
      </c>
      <c r="Z77">
        <v>8.2709890892727245</v>
      </c>
      <c r="AA77">
        <v>17.822603897468358</v>
      </c>
      <c r="AB77">
        <v>16.704054360240054</v>
      </c>
      <c r="AC77">
        <v>12.288772785063609</v>
      </c>
      <c r="AD77">
        <v>11.588972776078728</v>
      </c>
      <c r="AE77">
        <v>13.935263645362433</v>
      </c>
      <c r="AF77">
        <v>16.450136250000003</v>
      </c>
      <c r="AG77">
        <v>29.364187688000001</v>
      </c>
      <c r="AH77">
        <v>39.560131102175291</v>
      </c>
      <c r="AI77">
        <v>0</v>
      </c>
      <c r="AJ77">
        <v>0</v>
      </c>
      <c r="AK77">
        <v>22.805881759810877</v>
      </c>
      <c r="AL77">
        <v>38.807255220395867</v>
      </c>
      <c r="AM77">
        <v>6.6816216562640651</v>
      </c>
      <c r="AN77">
        <v>0</v>
      </c>
      <c r="AO77">
        <v>0</v>
      </c>
      <c r="AP77">
        <v>0.43329196975973483</v>
      </c>
      <c r="AQ77">
        <v>34.305545221269838</v>
      </c>
      <c r="AR77">
        <v>16.805276367844197</v>
      </c>
      <c r="AS77">
        <v>13.486512033898308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1175.8462474169348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487.99335414185555</v>
      </c>
      <c r="L78">
        <v>9.070034133515394</v>
      </c>
      <c r="M78">
        <v>61.388891001467769</v>
      </c>
      <c r="N78">
        <v>49.943925457039839</v>
      </c>
      <c r="O78">
        <v>70.551716785804288</v>
      </c>
      <c r="P78">
        <v>26.502714619686799</v>
      </c>
      <c r="Q78">
        <v>4.6113421685714293</v>
      </c>
      <c r="R78">
        <v>17.920755708302718</v>
      </c>
      <c r="S78">
        <v>11.158132972845337</v>
      </c>
      <c r="T78">
        <v>0</v>
      </c>
      <c r="U78">
        <v>49.829737768067631</v>
      </c>
      <c r="V78">
        <v>6.0249384013109974</v>
      </c>
      <c r="W78">
        <v>19.614903542524619</v>
      </c>
      <c r="X78">
        <v>62.373549669582395</v>
      </c>
      <c r="Y78">
        <v>0</v>
      </c>
      <c r="Z78">
        <v>8.2709890892727245</v>
      </c>
      <c r="AA78">
        <v>17.822603897468358</v>
      </c>
      <c r="AB78">
        <v>16.704054360240054</v>
      </c>
      <c r="AC78">
        <v>12.288772785063609</v>
      </c>
      <c r="AD78">
        <v>11.588972776078728</v>
      </c>
      <c r="AE78">
        <v>13.935263645362433</v>
      </c>
      <c r="AF78">
        <v>16.450136250000003</v>
      </c>
      <c r="AG78">
        <v>29.364187688000001</v>
      </c>
      <c r="AH78">
        <v>39.560131102175291</v>
      </c>
      <c r="AI78">
        <v>0</v>
      </c>
      <c r="AJ78">
        <v>0</v>
      </c>
      <c r="AK78">
        <v>22.805881759810877</v>
      </c>
      <c r="AL78">
        <v>38.807255220395867</v>
      </c>
      <c r="AM78">
        <v>6.6816216562640651</v>
      </c>
      <c r="AN78">
        <v>0</v>
      </c>
      <c r="AO78">
        <v>0</v>
      </c>
      <c r="AP78">
        <v>0.43329196975973483</v>
      </c>
      <c r="AQ78">
        <v>34.305545221269838</v>
      </c>
      <c r="AR78">
        <v>16.805276367844197</v>
      </c>
      <c r="AS78">
        <v>13.486512033898308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1176.2944921934793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487.99335414185555</v>
      </c>
      <c r="L79">
        <v>9.070034133515394</v>
      </c>
      <c r="M79">
        <v>61.388891001467769</v>
      </c>
      <c r="N79">
        <v>49.943925457039839</v>
      </c>
      <c r="O79">
        <v>70.551716785804288</v>
      </c>
      <c r="P79">
        <v>26.502714619686799</v>
      </c>
      <c r="Q79">
        <v>4.6113421685714293</v>
      </c>
      <c r="R79">
        <v>17.920755708302718</v>
      </c>
      <c r="S79">
        <v>11.158132972845337</v>
      </c>
      <c r="T79">
        <v>0</v>
      </c>
      <c r="U79">
        <v>49.829737768067631</v>
      </c>
      <c r="V79">
        <v>6.0249384013109974</v>
      </c>
      <c r="W79">
        <v>19.614903542524619</v>
      </c>
      <c r="X79">
        <v>62.373549669582395</v>
      </c>
      <c r="Y79">
        <v>0</v>
      </c>
      <c r="Z79">
        <v>8.2709890892727245</v>
      </c>
      <c r="AA79">
        <v>17.822603897468358</v>
      </c>
      <c r="AB79">
        <v>16.704054360240054</v>
      </c>
      <c r="AC79">
        <v>12.288772785063609</v>
      </c>
      <c r="AD79">
        <v>11.588972776078728</v>
      </c>
      <c r="AE79">
        <v>13.935263645362433</v>
      </c>
      <c r="AF79">
        <v>16.450136250000003</v>
      </c>
      <c r="AG79">
        <v>29.364187688000001</v>
      </c>
      <c r="AH79">
        <v>39.560131102175291</v>
      </c>
      <c r="AI79">
        <v>0</v>
      </c>
      <c r="AJ79">
        <v>0</v>
      </c>
      <c r="AK79">
        <v>22.805881759810877</v>
      </c>
      <c r="AL79">
        <v>38.807255220395867</v>
      </c>
      <c r="AM79">
        <v>6.6816216562640651</v>
      </c>
      <c r="AN79">
        <v>0</v>
      </c>
      <c r="AO79">
        <v>0</v>
      </c>
      <c r="AP79">
        <v>0.43329196975973483</v>
      </c>
      <c r="AQ79">
        <v>34.305545221269838</v>
      </c>
      <c r="AR79">
        <v>16.805276367844197</v>
      </c>
      <c r="AS79">
        <v>13.486512033898308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1176.2944921934793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487.9802274818756</v>
      </c>
      <c r="L80">
        <v>9.0699806244090357</v>
      </c>
      <c r="M80">
        <v>61.388891001467769</v>
      </c>
      <c r="N80">
        <v>49.943925457039839</v>
      </c>
      <c r="O80">
        <v>70.551716785804288</v>
      </c>
      <c r="P80">
        <v>26.502714619686799</v>
      </c>
      <c r="Q80">
        <v>4.6113421685714293</v>
      </c>
      <c r="R80">
        <v>17.920755708302718</v>
      </c>
      <c r="S80">
        <v>11.158132972845337</v>
      </c>
      <c r="T80">
        <v>0</v>
      </c>
      <c r="U80">
        <v>49.829737768067631</v>
      </c>
      <c r="V80">
        <v>6.0249384013109974</v>
      </c>
      <c r="W80">
        <v>19.614903542524619</v>
      </c>
      <c r="X80">
        <v>62.373549669582395</v>
      </c>
      <c r="Y80">
        <v>0</v>
      </c>
      <c r="Z80">
        <v>2.7569963630909085</v>
      </c>
      <c r="AA80">
        <v>17.822603897468358</v>
      </c>
      <c r="AB80">
        <v>16.704054360240054</v>
      </c>
      <c r="AC80">
        <v>4.0921298257421084</v>
      </c>
      <c r="AD80">
        <v>7.7259818507191529</v>
      </c>
      <c r="AE80">
        <v>6.9676318226812164</v>
      </c>
      <c r="AF80">
        <v>11.25189345841785</v>
      </c>
      <c r="AG80">
        <v>29.364187688000001</v>
      </c>
      <c r="AH80">
        <v>32.032494719999995</v>
      </c>
      <c r="AI80">
        <v>0</v>
      </c>
      <c r="AJ80">
        <v>0</v>
      </c>
      <c r="AK80">
        <v>22.805881759810877</v>
      </c>
      <c r="AL80">
        <v>9.1802106315834742</v>
      </c>
      <c r="AM80">
        <v>6.6816216562640651</v>
      </c>
      <c r="AN80">
        <v>0</v>
      </c>
      <c r="AO80">
        <v>0</v>
      </c>
      <c r="AP80">
        <v>0.43329196975973483</v>
      </c>
      <c r="AQ80">
        <v>25.729158569365076</v>
      </c>
      <c r="AR80">
        <v>16.805276367844197</v>
      </c>
      <c r="AS80">
        <v>13.486512033898308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1100.8107431763744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487.99386171800353</v>
      </c>
      <c r="L81">
        <v>9.069944495312825</v>
      </c>
      <c r="M81">
        <v>61.388891001467769</v>
      </c>
      <c r="N81">
        <v>49.943925457039839</v>
      </c>
      <c r="O81">
        <v>70.551716785804288</v>
      </c>
      <c r="P81">
        <v>26.502714619686799</v>
      </c>
      <c r="Q81">
        <v>4.6113421685714293</v>
      </c>
      <c r="R81">
        <v>17.920755708302718</v>
      </c>
      <c r="S81">
        <v>11.158132972845337</v>
      </c>
      <c r="T81">
        <v>0</v>
      </c>
      <c r="U81">
        <v>49.829737768067631</v>
      </c>
      <c r="V81">
        <v>6.0249384013109974</v>
      </c>
      <c r="W81">
        <v>19.614903542524619</v>
      </c>
      <c r="X81">
        <v>62.373549669582395</v>
      </c>
      <c r="Y81">
        <v>0</v>
      </c>
      <c r="Z81">
        <v>2.7569963630909085</v>
      </c>
      <c r="AA81">
        <v>17.822603897468358</v>
      </c>
      <c r="AB81">
        <v>11.136036093773441</v>
      </c>
      <c r="AC81">
        <v>0</v>
      </c>
      <c r="AD81">
        <v>7.7259818507191529</v>
      </c>
      <c r="AE81">
        <v>6.9676318226812164</v>
      </c>
      <c r="AF81">
        <v>5.5930465329614618</v>
      </c>
      <c r="AG81">
        <v>29.364187688000001</v>
      </c>
      <c r="AH81">
        <v>24.024371039999995</v>
      </c>
      <c r="AI81">
        <v>0</v>
      </c>
      <c r="AJ81">
        <v>0</v>
      </c>
      <c r="AK81">
        <v>22.805881759810877</v>
      </c>
      <c r="AL81">
        <v>9.1802106315834742</v>
      </c>
      <c r="AM81">
        <v>6.6816216562640651</v>
      </c>
      <c r="AN81">
        <v>0</v>
      </c>
      <c r="AO81">
        <v>0</v>
      </c>
      <c r="AP81">
        <v>0.43329196975973483</v>
      </c>
      <c r="AQ81">
        <v>25.729158569365076</v>
      </c>
      <c r="AR81">
        <v>16.805276367844197</v>
      </c>
      <c r="AS81">
        <v>13.486512033898308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1077.4972225857409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487.99023416428167</v>
      </c>
      <c r="L82">
        <v>9.0700310217787354</v>
      </c>
      <c r="M82">
        <v>61.388891001467769</v>
      </c>
      <c r="N82">
        <v>49.943925457039839</v>
      </c>
      <c r="O82">
        <v>70.551716785804288</v>
      </c>
      <c r="P82">
        <v>26.502714619686799</v>
      </c>
      <c r="Q82">
        <v>4.6113421685714293</v>
      </c>
      <c r="R82">
        <v>17.920755708302718</v>
      </c>
      <c r="S82">
        <v>11.158132972845337</v>
      </c>
      <c r="T82">
        <v>0</v>
      </c>
      <c r="U82">
        <v>49.829737768067631</v>
      </c>
      <c r="V82">
        <v>6.0249384013109974</v>
      </c>
      <c r="W82">
        <v>19.614903542524619</v>
      </c>
      <c r="X82">
        <v>62.373549669582395</v>
      </c>
      <c r="Y82">
        <v>0</v>
      </c>
      <c r="Z82">
        <v>2.7569963630909085</v>
      </c>
      <c r="AA82">
        <v>11.881735931645572</v>
      </c>
      <c r="AB82">
        <v>5.5229328049512363</v>
      </c>
      <c r="AC82">
        <v>0</v>
      </c>
      <c r="AD82">
        <v>7.5963960912944755</v>
      </c>
      <c r="AE82">
        <v>6.9676318226812164</v>
      </c>
      <c r="AF82">
        <v>0</v>
      </c>
      <c r="AG82">
        <v>29.364187688000001</v>
      </c>
      <c r="AH82">
        <v>24.024371039999995</v>
      </c>
      <c r="AI82">
        <v>0</v>
      </c>
      <c r="AJ82">
        <v>0</v>
      </c>
      <c r="AK82">
        <v>22.805881759810877</v>
      </c>
      <c r="AL82">
        <v>9.1802106315834742</v>
      </c>
      <c r="AM82">
        <v>6.6816216562640651</v>
      </c>
      <c r="AN82">
        <v>0</v>
      </c>
      <c r="AO82">
        <v>0</v>
      </c>
      <c r="AP82">
        <v>0.43329196975973483</v>
      </c>
      <c r="AQ82">
        <v>25.729158569365076</v>
      </c>
      <c r="AR82">
        <v>16.805276367844197</v>
      </c>
      <c r="AS82">
        <v>13.486512033898308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1060.2170780114536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487.99023416428167</v>
      </c>
      <c r="L83">
        <v>9.0700167123947981</v>
      </c>
      <c r="M83">
        <v>61.388891001467769</v>
      </c>
      <c r="N83">
        <v>49.943925457039839</v>
      </c>
      <c r="O83">
        <v>70.551716785804288</v>
      </c>
      <c r="P83">
        <v>26.502714619686799</v>
      </c>
      <c r="Q83">
        <v>4.6113421685714293</v>
      </c>
      <c r="R83">
        <v>17.984307831683164</v>
      </c>
      <c r="S83">
        <v>11.59150120474138</v>
      </c>
      <c r="T83">
        <v>0</v>
      </c>
      <c r="U83">
        <v>49.829737768067631</v>
      </c>
      <c r="V83">
        <v>6.0295772445652176</v>
      </c>
      <c r="W83">
        <v>19.615716588479501</v>
      </c>
      <c r="X83">
        <v>62.372071024079666</v>
      </c>
      <c r="Y83">
        <v>0</v>
      </c>
      <c r="Z83">
        <v>2.7569963630909085</v>
      </c>
      <c r="AA83">
        <v>11.881735931645572</v>
      </c>
      <c r="AB83">
        <v>4.2267342402100523</v>
      </c>
      <c r="AC83">
        <v>0</v>
      </c>
      <c r="AD83">
        <v>3.3513511521574566</v>
      </c>
      <c r="AE83">
        <v>6.9676318226812164</v>
      </c>
      <c r="AF83">
        <v>0</v>
      </c>
      <c r="AG83">
        <v>29.364187688000001</v>
      </c>
      <c r="AH83">
        <v>16.016247359999998</v>
      </c>
      <c r="AI83">
        <v>0</v>
      </c>
      <c r="AJ83">
        <v>0</v>
      </c>
      <c r="AK83">
        <v>22.805881759810877</v>
      </c>
      <c r="AL83">
        <v>9.1802106315834742</v>
      </c>
      <c r="AM83">
        <v>6.6816216562640651</v>
      </c>
      <c r="AN83">
        <v>0</v>
      </c>
      <c r="AO83">
        <v>0</v>
      </c>
      <c r="AP83">
        <v>0</v>
      </c>
      <c r="AQ83">
        <v>17.152772610634919</v>
      </c>
      <c r="AR83">
        <v>18.672529199999996</v>
      </c>
      <c r="AS83">
        <v>13.486512033898308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1040.0261650208402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487.99023416428167</v>
      </c>
      <c r="L84">
        <v>9.0699718999515611</v>
      </c>
      <c r="M84">
        <v>61.388891001467769</v>
      </c>
      <c r="N84">
        <v>49.943925457039839</v>
      </c>
      <c r="O84">
        <v>70.551716785804288</v>
      </c>
      <c r="P84">
        <v>26.502714619686799</v>
      </c>
      <c r="Q84">
        <v>4.6113421685714293</v>
      </c>
      <c r="R84">
        <v>17.925005759579907</v>
      </c>
      <c r="S84">
        <v>11.161728935278031</v>
      </c>
      <c r="T84">
        <v>0</v>
      </c>
      <c r="U84">
        <v>49.829737768067631</v>
      </c>
      <c r="V84">
        <v>6.0249384013109974</v>
      </c>
      <c r="W84">
        <v>19.614903542524619</v>
      </c>
      <c r="X84">
        <v>62.373549669582395</v>
      </c>
      <c r="Y84">
        <v>0</v>
      </c>
      <c r="Z84">
        <v>2.7569963630909085</v>
      </c>
      <c r="AA84">
        <v>5.9408679658227861</v>
      </c>
      <c r="AB84">
        <v>0</v>
      </c>
      <c r="AC84">
        <v>0</v>
      </c>
      <c r="AD84">
        <v>3.3513511521574566</v>
      </c>
      <c r="AE84">
        <v>6.9676318226812164</v>
      </c>
      <c r="AF84">
        <v>0</v>
      </c>
      <c r="AG84">
        <v>29.364187688000001</v>
      </c>
      <c r="AH84">
        <v>16.016247359999998</v>
      </c>
      <c r="AI84">
        <v>0</v>
      </c>
      <c r="AJ84">
        <v>0</v>
      </c>
      <c r="AK84">
        <v>22.805881759810877</v>
      </c>
      <c r="AL84">
        <v>9.1802106315834742</v>
      </c>
      <c r="AM84">
        <v>6.6816216562640651</v>
      </c>
      <c r="AN84">
        <v>0</v>
      </c>
      <c r="AO84">
        <v>0</v>
      </c>
      <c r="AP84">
        <v>0</v>
      </c>
      <c r="AQ84">
        <v>17.152772610634919</v>
      </c>
      <c r="AR84">
        <v>18.672529199999996</v>
      </c>
      <c r="AS84">
        <v>13.486512033898308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1029.365470417091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487.99168963673714</v>
      </c>
      <c r="L85">
        <v>9.07007025742198</v>
      </c>
      <c r="M85">
        <v>61.388891001467769</v>
      </c>
      <c r="N85">
        <v>49.943925457039839</v>
      </c>
      <c r="O85">
        <v>70.551716785804288</v>
      </c>
      <c r="P85">
        <v>26.502714619686799</v>
      </c>
      <c r="Q85">
        <v>4.6113421685714293</v>
      </c>
      <c r="R85">
        <v>17.925005759579907</v>
      </c>
      <c r="S85">
        <v>11.161728935278031</v>
      </c>
      <c r="T85">
        <v>0</v>
      </c>
      <c r="U85">
        <v>49.829737768067631</v>
      </c>
      <c r="V85">
        <v>6.0249384013109974</v>
      </c>
      <c r="W85">
        <v>19.614903542524619</v>
      </c>
      <c r="X85">
        <v>62.373549669582395</v>
      </c>
      <c r="Y85">
        <v>0</v>
      </c>
      <c r="Z85">
        <v>2.7569963630909085</v>
      </c>
      <c r="AA85">
        <v>5.9408679658227861</v>
      </c>
      <c r="AB85">
        <v>0</v>
      </c>
      <c r="AC85">
        <v>0</v>
      </c>
      <c r="AD85">
        <v>0</v>
      </c>
      <c r="AE85">
        <v>6.9676318226812164</v>
      </c>
      <c r="AF85">
        <v>0</v>
      </c>
      <c r="AG85">
        <v>29.364187688000001</v>
      </c>
      <c r="AH85">
        <v>8.0081236799999989</v>
      </c>
      <c r="AI85">
        <v>0</v>
      </c>
      <c r="AJ85">
        <v>0</v>
      </c>
      <c r="AK85">
        <v>22.805881759810877</v>
      </c>
      <c r="AL85">
        <v>9.1802106315834742</v>
      </c>
      <c r="AM85">
        <v>6.6816216562640651</v>
      </c>
      <c r="AN85">
        <v>0</v>
      </c>
      <c r="AO85">
        <v>0</v>
      </c>
      <c r="AP85">
        <v>0</v>
      </c>
      <c r="AQ85">
        <v>17.152772610634919</v>
      </c>
      <c r="AR85">
        <v>18.672529199999996</v>
      </c>
      <c r="AS85">
        <v>13.486512033898308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1018.0075494148596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487.99168963673714</v>
      </c>
      <c r="L86">
        <v>9.0701212483794436</v>
      </c>
      <c r="M86">
        <v>61.388891001467769</v>
      </c>
      <c r="N86">
        <v>49.943925457039839</v>
      </c>
      <c r="O86">
        <v>70.551716785804288</v>
      </c>
      <c r="P86">
        <v>26.502714619686799</v>
      </c>
      <c r="Q86">
        <v>4.6113421685714293</v>
      </c>
      <c r="R86">
        <v>17.920755708302718</v>
      </c>
      <c r="S86">
        <v>9.6414934530537835</v>
      </c>
      <c r="T86">
        <v>0</v>
      </c>
      <c r="U86">
        <v>49.829737768067631</v>
      </c>
      <c r="V86">
        <v>6.0249384013109974</v>
      </c>
      <c r="W86">
        <v>19.614903542524619</v>
      </c>
      <c r="X86">
        <v>62.373549669582395</v>
      </c>
      <c r="Y86">
        <v>0</v>
      </c>
      <c r="Z86">
        <v>2.7569963630909085</v>
      </c>
      <c r="AA86">
        <v>5.9408679658227861</v>
      </c>
      <c r="AB86">
        <v>0</v>
      </c>
      <c r="AC86">
        <v>0</v>
      </c>
      <c r="AD86">
        <v>0</v>
      </c>
      <c r="AE86">
        <v>6.9676318226812164</v>
      </c>
      <c r="AF86">
        <v>0</v>
      </c>
      <c r="AG86">
        <v>29.364187688000001</v>
      </c>
      <c r="AH86">
        <v>0</v>
      </c>
      <c r="AI86">
        <v>0</v>
      </c>
      <c r="AJ86">
        <v>0</v>
      </c>
      <c r="AK86">
        <v>22.805881759810877</v>
      </c>
      <c r="AL86">
        <v>9.1802106315834742</v>
      </c>
      <c r="AM86">
        <v>6.6816216562640651</v>
      </c>
      <c r="AN86">
        <v>0</v>
      </c>
      <c r="AO86">
        <v>0</v>
      </c>
      <c r="AP86">
        <v>0</v>
      </c>
      <c r="AQ86">
        <v>17.152772610634919</v>
      </c>
      <c r="AR86">
        <v>18.672529199999996</v>
      </c>
      <c r="AS86">
        <v>13.486512033898308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1008.4749911923155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487.99168963673714</v>
      </c>
      <c r="L87">
        <v>9.0700341091231138</v>
      </c>
      <c r="M87">
        <v>61.388891001467769</v>
      </c>
      <c r="N87">
        <v>49.943925457039839</v>
      </c>
      <c r="O87">
        <v>70.551716785804288</v>
      </c>
      <c r="P87">
        <v>26.502714619686799</v>
      </c>
      <c r="Q87">
        <v>4.6113421685714293</v>
      </c>
      <c r="R87">
        <v>17.920755708302718</v>
      </c>
      <c r="S87">
        <v>10.684706932126694</v>
      </c>
      <c r="T87">
        <v>0</v>
      </c>
      <c r="U87">
        <v>49.829737768067631</v>
      </c>
      <c r="V87">
        <v>6.0249384013109974</v>
      </c>
      <c r="W87">
        <v>19.614903542524619</v>
      </c>
      <c r="X87">
        <v>62.373549669582395</v>
      </c>
      <c r="Y87">
        <v>0</v>
      </c>
      <c r="Z87">
        <v>2.7569963630909085</v>
      </c>
      <c r="AA87">
        <v>0</v>
      </c>
      <c r="AB87">
        <v>0</v>
      </c>
      <c r="AC87">
        <v>0</v>
      </c>
      <c r="AD87">
        <v>0</v>
      </c>
      <c r="AE87">
        <v>6.9676318226812164</v>
      </c>
      <c r="AF87">
        <v>0</v>
      </c>
      <c r="AG87">
        <v>29.364187688000001</v>
      </c>
      <c r="AH87">
        <v>0</v>
      </c>
      <c r="AI87">
        <v>0</v>
      </c>
      <c r="AJ87">
        <v>0</v>
      </c>
      <c r="AK87">
        <v>22.805881759810877</v>
      </c>
      <c r="AL87">
        <v>9.1802106315834742</v>
      </c>
      <c r="AM87">
        <v>6.6816216562640651</v>
      </c>
      <c r="AN87">
        <v>0</v>
      </c>
      <c r="AO87">
        <v>0</v>
      </c>
      <c r="AP87">
        <v>0</v>
      </c>
      <c r="AQ87">
        <v>17.152772610634919</v>
      </c>
      <c r="AR87">
        <v>18.672529199999996</v>
      </c>
      <c r="AS87">
        <v>13.486512033898308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1003.5772495663093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487.99168963673714</v>
      </c>
      <c r="L88">
        <v>9.0699027003957831</v>
      </c>
      <c r="M88">
        <v>61.388891001467769</v>
      </c>
      <c r="N88">
        <v>49.943925457039839</v>
      </c>
      <c r="O88">
        <v>70.551716785804288</v>
      </c>
      <c r="P88">
        <v>26.502714619686799</v>
      </c>
      <c r="Q88">
        <v>4.6113421685714293</v>
      </c>
      <c r="R88">
        <v>17.920755708302718</v>
      </c>
      <c r="S88">
        <v>11.158132972845337</v>
      </c>
      <c r="T88">
        <v>0</v>
      </c>
      <c r="U88">
        <v>49.829737768067631</v>
      </c>
      <c r="V88">
        <v>6.0249384013109974</v>
      </c>
      <c r="W88">
        <v>19.614903542524619</v>
      </c>
      <c r="X88">
        <v>62.373549669582395</v>
      </c>
      <c r="Y88">
        <v>0</v>
      </c>
      <c r="Z88">
        <v>2.7569963630909085</v>
      </c>
      <c r="AA88">
        <v>0</v>
      </c>
      <c r="AB88">
        <v>0</v>
      </c>
      <c r="AC88">
        <v>0</v>
      </c>
      <c r="AD88">
        <v>0</v>
      </c>
      <c r="AE88">
        <v>6.9676318226812164</v>
      </c>
      <c r="AF88">
        <v>0</v>
      </c>
      <c r="AG88">
        <v>29.364187688000001</v>
      </c>
      <c r="AH88">
        <v>0</v>
      </c>
      <c r="AI88">
        <v>0</v>
      </c>
      <c r="AJ88">
        <v>0</v>
      </c>
      <c r="AK88">
        <v>22.805881759810877</v>
      </c>
      <c r="AL88">
        <v>9.1802106315834742</v>
      </c>
      <c r="AM88">
        <v>6.6816216562640651</v>
      </c>
      <c r="AN88">
        <v>0</v>
      </c>
      <c r="AO88">
        <v>0</v>
      </c>
      <c r="AP88">
        <v>0</v>
      </c>
      <c r="AQ88">
        <v>8.5763859587301585</v>
      </c>
      <c r="AR88">
        <v>18.672529199999996</v>
      </c>
      <c r="AS88">
        <v>13.486512033898308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995.47415754639599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440.0021144237931</v>
      </c>
      <c r="L89">
        <v>9.0699075207572992</v>
      </c>
      <c r="M89">
        <v>61.388891001467769</v>
      </c>
      <c r="N89">
        <v>49.943925457039839</v>
      </c>
      <c r="O89">
        <v>70.551716785804288</v>
      </c>
      <c r="P89">
        <v>26.502714619686799</v>
      </c>
      <c r="Q89">
        <v>4.6113421685714293</v>
      </c>
      <c r="R89">
        <v>17.920755708302718</v>
      </c>
      <c r="S89">
        <v>11.588061035419127</v>
      </c>
      <c r="T89">
        <v>0</v>
      </c>
      <c r="U89">
        <v>49.829737768067631</v>
      </c>
      <c r="V89">
        <v>6.0249384013109974</v>
      </c>
      <c r="W89">
        <v>19.614903542524619</v>
      </c>
      <c r="X89">
        <v>62.373549669582395</v>
      </c>
      <c r="Y89">
        <v>0</v>
      </c>
      <c r="Z89">
        <v>2.7569963630909085</v>
      </c>
      <c r="AA89">
        <v>0</v>
      </c>
      <c r="AB89">
        <v>0</v>
      </c>
      <c r="AC89">
        <v>0</v>
      </c>
      <c r="AD89">
        <v>0</v>
      </c>
      <c r="AE89">
        <v>6.9676318226812164</v>
      </c>
      <c r="AF89">
        <v>0</v>
      </c>
      <c r="AG89">
        <v>29.364187688000001</v>
      </c>
      <c r="AH89">
        <v>0</v>
      </c>
      <c r="AI89">
        <v>0</v>
      </c>
      <c r="AJ89">
        <v>0</v>
      </c>
      <c r="AK89">
        <v>22.805881759810877</v>
      </c>
      <c r="AL89">
        <v>9.1802106315834742</v>
      </c>
      <c r="AM89">
        <v>6.6816216562640651</v>
      </c>
      <c r="AN89">
        <v>0</v>
      </c>
      <c r="AO89">
        <v>0</v>
      </c>
      <c r="AP89">
        <v>0</v>
      </c>
      <c r="AQ89">
        <v>8.5763859587301585</v>
      </c>
      <c r="AR89">
        <v>18.672529199999996</v>
      </c>
      <c r="AS89">
        <v>13.486512033898308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947.91451521638714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398.34218503166647</v>
      </c>
      <c r="L90">
        <v>9.0699075207572992</v>
      </c>
      <c r="M90">
        <v>61.388891001467769</v>
      </c>
      <c r="N90">
        <v>49.943925457039839</v>
      </c>
      <c r="O90">
        <v>70.551716785804288</v>
      </c>
      <c r="P90">
        <v>26.502714619686799</v>
      </c>
      <c r="Q90">
        <v>4.6113421685714293</v>
      </c>
      <c r="R90">
        <v>17.920755708302718</v>
      </c>
      <c r="S90">
        <v>11.589783341211861</v>
      </c>
      <c r="T90">
        <v>0</v>
      </c>
      <c r="U90">
        <v>49.829737768067631</v>
      </c>
      <c r="V90">
        <v>6.0249384013109974</v>
      </c>
      <c r="W90">
        <v>19.614903542524619</v>
      </c>
      <c r="X90">
        <v>62.373549669582395</v>
      </c>
      <c r="Y90">
        <v>0</v>
      </c>
      <c r="Z90">
        <v>2.7569963630909085</v>
      </c>
      <c r="AA90">
        <v>0</v>
      </c>
      <c r="AB90">
        <v>0</v>
      </c>
      <c r="AC90">
        <v>0</v>
      </c>
      <c r="AD90">
        <v>0</v>
      </c>
      <c r="AE90">
        <v>6.9676318226812164</v>
      </c>
      <c r="AF90">
        <v>0</v>
      </c>
      <c r="AG90">
        <v>29.364187688000001</v>
      </c>
      <c r="AH90">
        <v>0</v>
      </c>
      <c r="AI90">
        <v>0</v>
      </c>
      <c r="AJ90">
        <v>0</v>
      </c>
      <c r="AK90">
        <v>22.805881759810877</v>
      </c>
      <c r="AL90">
        <v>9.1802106315834742</v>
      </c>
      <c r="AM90">
        <v>6.6816216562640651</v>
      </c>
      <c r="AN90">
        <v>0</v>
      </c>
      <c r="AO90">
        <v>0</v>
      </c>
      <c r="AP90">
        <v>0</v>
      </c>
      <c r="AQ90">
        <v>8.5763859587301585</v>
      </c>
      <c r="AR90">
        <v>18.672529199999996</v>
      </c>
      <c r="AS90">
        <v>13.486512033898308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906.25630813005318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385.08525259689839</v>
      </c>
      <c r="L91">
        <v>9.0700422422619198</v>
      </c>
      <c r="M91">
        <v>61.388891001467769</v>
      </c>
      <c r="N91">
        <v>49.943925457039839</v>
      </c>
      <c r="O91">
        <v>70.551716785804288</v>
      </c>
      <c r="P91">
        <v>26.502714619686799</v>
      </c>
      <c r="Q91">
        <v>4.6113421685714293</v>
      </c>
      <c r="R91">
        <v>17.920755708302718</v>
      </c>
      <c r="S91">
        <v>11.161728935278031</v>
      </c>
      <c r="T91">
        <v>0</v>
      </c>
      <c r="U91">
        <v>49.829737768067631</v>
      </c>
      <c r="V91">
        <v>6.0249384013109974</v>
      </c>
      <c r="W91">
        <v>19.614903542524619</v>
      </c>
      <c r="X91">
        <v>62.373549669582395</v>
      </c>
      <c r="Y91">
        <v>0</v>
      </c>
      <c r="Z91">
        <v>2.7569963630909085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29.364187688000001</v>
      </c>
      <c r="AH91">
        <v>0</v>
      </c>
      <c r="AI91">
        <v>0</v>
      </c>
      <c r="AJ91">
        <v>0</v>
      </c>
      <c r="AK91">
        <v>22.805881759810877</v>
      </c>
      <c r="AL91">
        <v>9.1802106315834742</v>
      </c>
      <c r="AM91">
        <v>6.6816216562640651</v>
      </c>
      <c r="AN91">
        <v>0</v>
      </c>
      <c r="AO91">
        <v>0</v>
      </c>
      <c r="AP91">
        <v>0</v>
      </c>
      <c r="AQ91">
        <v>0</v>
      </c>
      <c r="AR91">
        <v>18.672529199999996</v>
      </c>
      <c r="AS91">
        <v>13.486512033898308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877.02743822944456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336.94904505240555</v>
      </c>
      <c r="L92">
        <v>9.0700422422619198</v>
      </c>
      <c r="M92">
        <v>61.388891001467769</v>
      </c>
      <c r="N92">
        <v>49.943925457039839</v>
      </c>
      <c r="O92">
        <v>70.551716785804288</v>
      </c>
      <c r="P92">
        <v>26.502714619686799</v>
      </c>
      <c r="Q92">
        <v>4.6113421685714293</v>
      </c>
      <c r="R92">
        <v>17.925005759579907</v>
      </c>
      <c r="S92">
        <v>11.161728935278031</v>
      </c>
      <c r="T92">
        <v>0</v>
      </c>
      <c r="U92">
        <v>49.829737768067631</v>
      </c>
      <c r="V92">
        <v>6.0295772445652176</v>
      </c>
      <c r="W92">
        <v>19.614903542524619</v>
      </c>
      <c r="X92">
        <v>62.373549669582395</v>
      </c>
      <c r="Y92">
        <v>0</v>
      </c>
      <c r="Z92">
        <v>2.7569963630909085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29.364187688000001</v>
      </c>
      <c r="AH92">
        <v>0</v>
      </c>
      <c r="AI92">
        <v>0</v>
      </c>
      <c r="AJ92">
        <v>0</v>
      </c>
      <c r="AK92">
        <v>22.805881759810877</v>
      </c>
      <c r="AL92">
        <v>9.1802106315834742</v>
      </c>
      <c r="AM92">
        <v>6.6816216562640651</v>
      </c>
      <c r="AN92">
        <v>0</v>
      </c>
      <c r="AO92">
        <v>0</v>
      </c>
      <c r="AP92">
        <v>0</v>
      </c>
      <c r="AQ92">
        <v>0</v>
      </c>
      <c r="AR92">
        <v>18.672529199999996</v>
      </c>
      <c r="AS92">
        <v>13.486512033898308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828.90011957948298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308.06809649320422</v>
      </c>
      <c r="L93">
        <v>9.0700422422619198</v>
      </c>
      <c r="M93">
        <v>61.388891001467769</v>
      </c>
      <c r="N93">
        <v>49.943925457039839</v>
      </c>
      <c r="O93">
        <v>70.551716785804288</v>
      </c>
      <c r="P93">
        <v>26.502714619686799</v>
      </c>
      <c r="Q93">
        <v>4.6113421685714293</v>
      </c>
      <c r="R93">
        <v>17.925005759579907</v>
      </c>
      <c r="S93">
        <v>11.161728935278031</v>
      </c>
      <c r="T93">
        <v>0</v>
      </c>
      <c r="U93">
        <v>49.829737768067631</v>
      </c>
      <c r="V93">
        <v>6.0295772445652176</v>
      </c>
      <c r="W93">
        <v>19.614903542524619</v>
      </c>
      <c r="X93">
        <v>62.373549669582395</v>
      </c>
      <c r="Y93">
        <v>0</v>
      </c>
      <c r="Z93">
        <v>2.7569963630909085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29.364187688000001</v>
      </c>
      <c r="AH93">
        <v>0</v>
      </c>
      <c r="AI93">
        <v>0</v>
      </c>
      <c r="AJ93">
        <v>0</v>
      </c>
      <c r="AK93">
        <v>22.805881759810877</v>
      </c>
      <c r="AL93">
        <v>9.1802106315834742</v>
      </c>
      <c r="AM93">
        <v>6.6816216562640651</v>
      </c>
      <c r="AN93">
        <v>0</v>
      </c>
      <c r="AO93">
        <v>0</v>
      </c>
      <c r="AP93">
        <v>0</v>
      </c>
      <c r="AQ93">
        <v>0</v>
      </c>
      <c r="AR93">
        <v>18.672529199999996</v>
      </c>
      <c r="AS93">
        <v>13.486512033898308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800.01917102028165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269.60794127129208</v>
      </c>
      <c r="L94">
        <v>9.0700422422619198</v>
      </c>
      <c r="M94">
        <v>61.388891001467769</v>
      </c>
      <c r="N94">
        <v>49.943925457039839</v>
      </c>
      <c r="O94">
        <v>70.551716785804288</v>
      </c>
      <c r="P94">
        <v>26.502714619686799</v>
      </c>
      <c r="Q94">
        <v>4.6113421685714293</v>
      </c>
      <c r="R94">
        <v>17.925005759579907</v>
      </c>
      <c r="S94">
        <v>11.161728935278031</v>
      </c>
      <c r="T94">
        <v>0</v>
      </c>
      <c r="U94">
        <v>49.829737768067631</v>
      </c>
      <c r="V94">
        <v>6.0295772445652176</v>
      </c>
      <c r="W94">
        <v>19.614903542524619</v>
      </c>
      <c r="X94">
        <v>62.373549669582395</v>
      </c>
      <c r="Y94">
        <v>0</v>
      </c>
      <c r="Z94">
        <v>2.7569963630909085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29.364187688000001</v>
      </c>
      <c r="AH94">
        <v>0</v>
      </c>
      <c r="AI94">
        <v>0</v>
      </c>
      <c r="AJ94">
        <v>0</v>
      </c>
      <c r="AK94">
        <v>22.805881759810877</v>
      </c>
      <c r="AL94">
        <v>9.1802106315834742</v>
      </c>
      <c r="AM94">
        <v>6.6816216562640651</v>
      </c>
      <c r="AN94">
        <v>0</v>
      </c>
      <c r="AO94">
        <v>0</v>
      </c>
      <c r="AP94">
        <v>0</v>
      </c>
      <c r="AQ94">
        <v>0</v>
      </c>
      <c r="AR94">
        <v>18.672529199999996</v>
      </c>
      <c r="AS94">
        <v>13.486512033898308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761.5590157983695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269.60794127129208</v>
      </c>
      <c r="L95">
        <v>9.0700422422619198</v>
      </c>
      <c r="M95">
        <v>61.388891001467769</v>
      </c>
      <c r="N95">
        <v>49.943925457039839</v>
      </c>
      <c r="O95">
        <v>70.551716785804288</v>
      </c>
      <c r="P95">
        <v>26.502714619686799</v>
      </c>
      <c r="Q95">
        <v>4.6113421685714293</v>
      </c>
      <c r="R95">
        <v>17.925005759579907</v>
      </c>
      <c r="S95">
        <v>11.161728935278031</v>
      </c>
      <c r="T95">
        <v>0</v>
      </c>
      <c r="U95">
        <v>49.829737768067631</v>
      </c>
      <c r="V95">
        <v>6.0295772445652176</v>
      </c>
      <c r="W95">
        <v>19.614903542524619</v>
      </c>
      <c r="X95">
        <v>62.373549669582395</v>
      </c>
      <c r="Y95">
        <v>0</v>
      </c>
      <c r="Z95">
        <v>2.7569963630909085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29.364187688000001</v>
      </c>
      <c r="AH95">
        <v>0</v>
      </c>
      <c r="AI95">
        <v>0</v>
      </c>
      <c r="AJ95">
        <v>0</v>
      </c>
      <c r="AK95">
        <v>22.805881759810877</v>
      </c>
      <c r="AL95">
        <v>9.1802106315834742</v>
      </c>
      <c r="AM95">
        <v>6.6816216562640651</v>
      </c>
      <c r="AN95">
        <v>0</v>
      </c>
      <c r="AO95">
        <v>0</v>
      </c>
      <c r="AP95">
        <v>0</v>
      </c>
      <c r="AQ95">
        <v>0</v>
      </c>
      <c r="AR95">
        <v>16.805276367844197</v>
      </c>
      <c r="AS95">
        <v>13.486512033898308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759.69176296621367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269.60794127129208</v>
      </c>
      <c r="L96">
        <v>9.0700422422619198</v>
      </c>
      <c r="M96">
        <v>61.388891001467769</v>
      </c>
      <c r="N96">
        <v>49.943925457039839</v>
      </c>
      <c r="O96">
        <v>70.551716785804288</v>
      </c>
      <c r="P96">
        <v>26.502714619686799</v>
      </c>
      <c r="Q96">
        <v>4.6113421685714293</v>
      </c>
      <c r="R96">
        <v>17.920755708302718</v>
      </c>
      <c r="S96">
        <v>11.158132972845337</v>
      </c>
      <c r="T96">
        <v>0</v>
      </c>
      <c r="U96">
        <v>49.829737768067631</v>
      </c>
      <c r="V96">
        <v>6.0249384013109974</v>
      </c>
      <c r="W96">
        <v>19.614903542524619</v>
      </c>
      <c r="X96">
        <v>62.373549669582395</v>
      </c>
      <c r="Y96">
        <v>0</v>
      </c>
      <c r="Z96">
        <v>2.7569963630909085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29.364187688000001</v>
      </c>
      <c r="AH96">
        <v>0</v>
      </c>
      <c r="AI96">
        <v>0</v>
      </c>
      <c r="AJ96">
        <v>0</v>
      </c>
      <c r="AK96">
        <v>22.805881759810877</v>
      </c>
      <c r="AL96">
        <v>9.1802106315834742</v>
      </c>
      <c r="AM96">
        <v>6.6816216562640651</v>
      </c>
      <c r="AN96">
        <v>0</v>
      </c>
      <c r="AO96">
        <v>0</v>
      </c>
      <c r="AP96">
        <v>0</v>
      </c>
      <c r="AQ96">
        <v>0</v>
      </c>
      <c r="AR96">
        <v>16.805276367844197</v>
      </c>
      <c r="AS96">
        <v>13.486512033898308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759.67927810924959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269.60794127129208</v>
      </c>
      <c r="L97">
        <v>4.7699195642565453</v>
      </c>
      <c r="M97">
        <v>61.388891001467769</v>
      </c>
      <c r="N97">
        <v>49.943925457039839</v>
      </c>
      <c r="O97">
        <v>70.551716785804288</v>
      </c>
      <c r="P97">
        <v>26.502714619686799</v>
      </c>
      <c r="Q97">
        <v>2.5503752488151661</v>
      </c>
      <c r="R97">
        <v>9.9242912330185806</v>
      </c>
      <c r="S97">
        <v>6.1794279794419964</v>
      </c>
      <c r="T97">
        <v>0</v>
      </c>
      <c r="U97">
        <v>49.829737768067631</v>
      </c>
      <c r="V97">
        <v>6.0249384013109974</v>
      </c>
      <c r="W97">
        <v>19.614903542524619</v>
      </c>
      <c r="X97">
        <v>62.373549669582395</v>
      </c>
      <c r="Y97">
        <v>0</v>
      </c>
      <c r="Z97">
        <v>2.7569963630909085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29.364187688000001</v>
      </c>
      <c r="AH97">
        <v>0</v>
      </c>
      <c r="AI97">
        <v>0</v>
      </c>
      <c r="AJ97">
        <v>0</v>
      </c>
      <c r="AK97">
        <v>22.805881759810877</v>
      </c>
      <c r="AL97">
        <v>9.1802106315834742</v>
      </c>
      <c r="AM97">
        <v>6.6816216562640651</v>
      </c>
      <c r="AN97">
        <v>0</v>
      </c>
      <c r="AO97">
        <v>0</v>
      </c>
      <c r="AP97">
        <v>0</v>
      </c>
      <c r="AQ97">
        <v>0</v>
      </c>
      <c r="AR97">
        <v>17.738902564311587</v>
      </c>
      <c r="AS97">
        <v>13.486512033898308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741.27664523926796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269.60794127129208</v>
      </c>
      <c r="L98">
        <v>4.7699195642565453</v>
      </c>
      <c r="M98">
        <v>61.388891001467769</v>
      </c>
      <c r="N98">
        <v>49.943925457039839</v>
      </c>
      <c r="O98">
        <v>70.551716785804288</v>
      </c>
      <c r="P98">
        <v>26.502714619686799</v>
      </c>
      <c r="Q98">
        <v>2.5503752488151661</v>
      </c>
      <c r="R98">
        <v>9.9242912330185806</v>
      </c>
      <c r="S98">
        <v>6.1794279794419964</v>
      </c>
      <c r="T98">
        <v>0</v>
      </c>
      <c r="U98">
        <v>49.829737768067631</v>
      </c>
      <c r="V98">
        <v>6.0249384013109974</v>
      </c>
      <c r="W98">
        <v>19.614903542524619</v>
      </c>
      <c r="X98">
        <v>62.373549669582395</v>
      </c>
      <c r="Y98">
        <v>0</v>
      </c>
      <c r="Z98">
        <v>2.7569963630909085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29.364187688000001</v>
      </c>
      <c r="AH98">
        <v>0</v>
      </c>
      <c r="AI98">
        <v>0</v>
      </c>
      <c r="AJ98">
        <v>0</v>
      </c>
      <c r="AK98">
        <v>22.805881759810877</v>
      </c>
      <c r="AL98">
        <v>9.1802106315834742</v>
      </c>
      <c r="AM98">
        <v>6.6816216562640651</v>
      </c>
      <c r="AN98">
        <v>0</v>
      </c>
      <c r="AO98">
        <v>0</v>
      </c>
      <c r="AP98">
        <v>0</v>
      </c>
      <c r="AQ98">
        <v>0</v>
      </c>
      <c r="AR98">
        <v>17.738902564311587</v>
      </c>
      <c r="AS98">
        <v>13.486512033898308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741.27664523926796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8.6770089014077989</v>
      </c>
      <c r="L99">
        <f t="shared" si="2"/>
        <v>0.17489583455102994</v>
      </c>
      <c r="M99">
        <f t="shared" si="2"/>
        <v>1.4250044957433976</v>
      </c>
      <c r="N99">
        <f t="shared" si="2"/>
        <v>1.1593137187279698</v>
      </c>
      <c r="O99">
        <f t="shared" si="2"/>
        <v>1.6456288072676786</v>
      </c>
      <c r="P99">
        <f t="shared" si="2"/>
        <v>0.63381792939468362</v>
      </c>
      <c r="Q99">
        <f t="shared" si="2"/>
        <v>8.6325554528431075E-2</v>
      </c>
      <c r="R99">
        <f t="shared" si="2"/>
        <v>0.34346635194056907</v>
      </c>
      <c r="S99">
        <f t="shared" si="2"/>
        <v>0.21526721646203198</v>
      </c>
      <c r="T99">
        <f t="shared" si="2"/>
        <v>0</v>
      </c>
      <c r="U99">
        <f t="shared" si="2"/>
        <v>1.2580680072064692</v>
      </c>
      <c r="V99">
        <f t="shared" si="2"/>
        <v>0.12622143058798099</v>
      </c>
      <c r="W99">
        <f t="shared" si="2"/>
        <v>0.40471380329220341</v>
      </c>
      <c r="X99">
        <f t="shared" si="2"/>
        <v>1.3614814072046251</v>
      </c>
      <c r="Y99">
        <f t="shared" si="2"/>
        <v>0</v>
      </c>
      <c r="Z99">
        <f t="shared" si="2"/>
        <v>8.7999714898136447E-2</v>
      </c>
      <c r="AA99">
        <f t="shared" si="2"/>
        <v>0.13362075695348108</v>
      </c>
      <c r="AB99">
        <f t="shared" si="2"/>
        <v>7.969085036350336E-2</v>
      </c>
      <c r="AC99">
        <f t="shared" si="2"/>
        <v>4.5050577787066115E-2</v>
      </c>
      <c r="AD99">
        <f t="shared" si="2"/>
        <v>3.5437746907834987E-2</v>
      </c>
      <c r="AE99">
        <f t="shared" si="2"/>
        <v>0.13586882054228369</v>
      </c>
      <c r="AF99">
        <f t="shared" si="2"/>
        <v>0.14864343428828611</v>
      </c>
      <c r="AG99">
        <f t="shared" si="2"/>
        <v>0.7047405045120001</v>
      </c>
      <c r="AH99">
        <f t="shared" si="2"/>
        <v>0.23223558693959873</v>
      </c>
      <c r="AI99">
        <f t="shared" si="2"/>
        <v>0</v>
      </c>
      <c r="AJ99">
        <f t="shared" si="2"/>
        <v>0</v>
      </c>
      <c r="AK99">
        <f t="shared" si="2"/>
        <v>0.5473411622354617</v>
      </c>
      <c r="AL99">
        <f t="shared" si="2"/>
        <v>0.37200717930895066</v>
      </c>
      <c r="AM99">
        <f t="shared" si="2"/>
        <v>0.16035891975033725</v>
      </c>
      <c r="AN99">
        <f t="shared" si="2"/>
        <v>0</v>
      </c>
      <c r="AO99">
        <f t="shared" si="2"/>
        <v>0</v>
      </c>
      <c r="AP99">
        <f t="shared" si="2"/>
        <v>1.0723976141756429E-2</v>
      </c>
      <c r="AQ99">
        <f t="shared" si="2"/>
        <v>0.25224665417329362</v>
      </c>
      <c r="AR99">
        <f t="shared" si="2"/>
        <v>0.38722157358224685</v>
      </c>
      <c r="AS99">
        <f t="shared" si="2"/>
        <v>0.32450895843354188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21.168909875132648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85.679669492146303</v>
      </c>
      <c r="L3">
        <v>43.319858618574678</v>
      </c>
      <c r="M3">
        <v>0</v>
      </c>
      <c r="N3">
        <v>28.882270068067893</v>
      </c>
      <c r="O3">
        <v>48.50118021419572</v>
      </c>
      <c r="P3">
        <v>65.629353215903947</v>
      </c>
      <c r="Q3">
        <v>2.7262179262499999</v>
      </c>
      <c r="R3">
        <v>10.367668663284134</v>
      </c>
      <c r="S3">
        <v>6.6992648922929634</v>
      </c>
      <c r="T3">
        <v>0</v>
      </c>
      <c r="U3">
        <v>318.61990437053203</v>
      </c>
      <c r="V3">
        <v>3.4870704843408595</v>
      </c>
      <c r="W3">
        <v>11.786937449865711</v>
      </c>
      <c r="X3">
        <v>36.071568775428368</v>
      </c>
      <c r="Y3">
        <v>0</v>
      </c>
      <c r="Z3">
        <v>3.1890075919999998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13.186823988494877</v>
      </c>
      <c r="AL3">
        <v>5.965948068416524</v>
      </c>
      <c r="AM3">
        <v>3.8647029258814705</v>
      </c>
      <c r="AN3">
        <v>0</v>
      </c>
      <c r="AO3">
        <v>0</v>
      </c>
      <c r="AP3">
        <v>1.5659263150946152</v>
      </c>
      <c r="AQ3">
        <v>0</v>
      </c>
      <c r="AR3">
        <v>10.257760938405795</v>
      </c>
      <c r="AS3">
        <v>7.800171228813559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707.60130522798954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85.679669492146303</v>
      </c>
      <c r="L4">
        <v>38.50838987936001</v>
      </c>
      <c r="M4">
        <v>0</v>
      </c>
      <c r="N4">
        <v>28.882270068067893</v>
      </c>
      <c r="O4">
        <v>48.50118021419572</v>
      </c>
      <c r="P4">
        <v>65.66574326751207</v>
      </c>
      <c r="Q4">
        <v>2.6650511226053637</v>
      </c>
      <c r="R4">
        <v>10.367668663284134</v>
      </c>
      <c r="S4">
        <v>6.4479954443334995</v>
      </c>
      <c r="T4">
        <v>0</v>
      </c>
      <c r="U4">
        <v>318.61990437053203</v>
      </c>
      <c r="V4">
        <v>3.4870704843408595</v>
      </c>
      <c r="W4">
        <v>11.346533418196996</v>
      </c>
      <c r="X4">
        <v>36.071568775428368</v>
      </c>
      <c r="Y4">
        <v>0</v>
      </c>
      <c r="Z4">
        <v>3.1890075919999998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13.186823988494877</v>
      </c>
      <c r="AL4">
        <v>5.965948068416524</v>
      </c>
      <c r="AM4">
        <v>3.8647029258814705</v>
      </c>
      <c r="AN4">
        <v>0</v>
      </c>
      <c r="AO4">
        <v>0</v>
      </c>
      <c r="AP4">
        <v>1.5659263150946152</v>
      </c>
      <c r="AQ4">
        <v>0</v>
      </c>
      <c r="AR4">
        <v>10.257760938405795</v>
      </c>
      <c r="AS4">
        <v>7.800171228813559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702.0733862571102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85.679669492146303</v>
      </c>
      <c r="L5">
        <v>32.019260892146121</v>
      </c>
      <c r="M5">
        <v>0</v>
      </c>
      <c r="N5">
        <v>28.882270068067893</v>
      </c>
      <c r="O5">
        <v>48.50118021419572</v>
      </c>
      <c r="P5">
        <v>65.66574326751207</v>
      </c>
      <c r="Q5">
        <v>1.9235759320113313</v>
      </c>
      <c r="R5">
        <v>10.367668663284134</v>
      </c>
      <c r="S5">
        <v>3.8503317365097591</v>
      </c>
      <c r="T5">
        <v>0</v>
      </c>
      <c r="U5">
        <v>318.61990437053203</v>
      </c>
      <c r="V5">
        <v>3.4870704843408595</v>
      </c>
      <c r="W5">
        <v>11.346533418196996</v>
      </c>
      <c r="X5">
        <v>36.071568775428368</v>
      </c>
      <c r="Y5">
        <v>0</v>
      </c>
      <c r="Z5">
        <v>3.1890075919999998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13.186823988494877</v>
      </c>
      <c r="AL5">
        <v>5.965948068416524</v>
      </c>
      <c r="AM5">
        <v>3.8647029258814705</v>
      </c>
      <c r="AN5">
        <v>0</v>
      </c>
      <c r="AO5">
        <v>0</v>
      </c>
      <c r="AP5">
        <v>1.5659263150946152</v>
      </c>
      <c r="AQ5">
        <v>0</v>
      </c>
      <c r="AR5">
        <v>8.6381146615942033</v>
      </c>
      <c r="AS5">
        <v>7.800171228813559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690.62547209466686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85.679669492146303</v>
      </c>
      <c r="L6">
        <v>32.019260892146121</v>
      </c>
      <c r="M6">
        <v>0</v>
      </c>
      <c r="N6">
        <v>28.882270068067893</v>
      </c>
      <c r="O6">
        <v>48.50118021419572</v>
      </c>
      <c r="P6">
        <v>65.66574326751207</v>
      </c>
      <c r="Q6">
        <v>1.9235759320113313</v>
      </c>
      <c r="R6">
        <v>10.367668663284134</v>
      </c>
      <c r="S6">
        <v>3.8503317365097591</v>
      </c>
      <c r="T6">
        <v>0</v>
      </c>
      <c r="U6">
        <v>318.61990437053203</v>
      </c>
      <c r="V6">
        <v>3.4870704843408595</v>
      </c>
      <c r="W6">
        <v>11.346533418196996</v>
      </c>
      <c r="X6">
        <v>36.071568775428368</v>
      </c>
      <c r="Y6">
        <v>0</v>
      </c>
      <c r="Z6">
        <v>3.1890075919999998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13.186823988494877</v>
      </c>
      <c r="AL6">
        <v>5.965948068416524</v>
      </c>
      <c r="AM6">
        <v>3.8647029258814705</v>
      </c>
      <c r="AN6">
        <v>0</v>
      </c>
      <c r="AO6">
        <v>0</v>
      </c>
      <c r="AP6">
        <v>1.5659263150946152</v>
      </c>
      <c r="AQ6">
        <v>0</v>
      </c>
      <c r="AR6">
        <v>8.6381146615942033</v>
      </c>
      <c r="AS6">
        <v>7.800171228813559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690.62547209466686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85.679669492146303</v>
      </c>
      <c r="L7">
        <v>32.019260892146121</v>
      </c>
      <c r="M7">
        <v>0</v>
      </c>
      <c r="N7">
        <v>28.882270068067893</v>
      </c>
      <c r="O7">
        <v>48.50117043679127</v>
      </c>
      <c r="P7">
        <v>65.66574326751207</v>
      </c>
      <c r="Q7">
        <v>1.9235759320113313</v>
      </c>
      <c r="R7">
        <v>10.367668663284134</v>
      </c>
      <c r="S7">
        <v>3.8503317365097591</v>
      </c>
      <c r="T7">
        <v>0</v>
      </c>
      <c r="U7">
        <v>318.61990437053203</v>
      </c>
      <c r="V7">
        <v>3.4870704843408595</v>
      </c>
      <c r="W7">
        <v>11.346533418196996</v>
      </c>
      <c r="X7">
        <v>36.072052855248309</v>
      </c>
      <c r="Y7">
        <v>0</v>
      </c>
      <c r="Z7">
        <v>3.1890075919999998</v>
      </c>
      <c r="AA7">
        <v>0</v>
      </c>
      <c r="AB7">
        <v>0</v>
      </c>
      <c r="AC7">
        <v>0</v>
      </c>
      <c r="AD7">
        <v>0</v>
      </c>
      <c r="AE7">
        <v>4.0297270825409193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13.186823988494877</v>
      </c>
      <c r="AL7">
        <v>5.965948068416524</v>
      </c>
      <c r="AM7">
        <v>3.8647029258814705</v>
      </c>
      <c r="AN7">
        <v>0</v>
      </c>
      <c r="AO7">
        <v>0</v>
      </c>
      <c r="AP7">
        <v>1.5659263150946152</v>
      </c>
      <c r="AQ7">
        <v>0</v>
      </c>
      <c r="AR7">
        <v>8.6381146615942033</v>
      </c>
      <c r="AS7">
        <v>7.800171228813559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694.65567347962337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85.679669492146303</v>
      </c>
      <c r="L8">
        <v>32.019260892146121</v>
      </c>
      <c r="M8">
        <v>0</v>
      </c>
      <c r="N8">
        <v>28.882270068067893</v>
      </c>
      <c r="O8">
        <v>48.50117043679127</v>
      </c>
      <c r="P8">
        <v>65.66574326751207</v>
      </c>
      <c r="Q8">
        <v>1.9235759320113313</v>
      </c>
      <c r="R8">
        <v>10.367668663284134</v>
      </c>
      <c r="S8">
        <v>3.8503317365097591</v>
      </c>
      <c r="T8">
        <v>0</v>
      </c>
      <c r="U8">
        <v>318.61990437053203</v>
      </c>
      <c r="V8">
        <v>3.4870704843408595</v>
      </c>
      <c r="W8">
        <v>11.346533418196996</v>
      </c>
      <c r="X8">
        <v>36.072052855248309</v>
      </c>
      <c r="Y8">
        <v>0</v>
      </c>
      <c r="Z8">
        <v>3.1890075919999998</v>
      </c>
      <c r="AA8">
        <v>0</v>
      </c>
      <c r="AB8">
        <v>0</v>
      </c>
      <c r="AC8">
        <v>0</v>
      </c>
      <c r="AD8">
        <v>0</v>
      </c>
      <c r="AE8">
        <v>4.0297270825409193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13.186823988494877</v>
      </c>
      <c r="AL8">
        <v>5.965948068416524</v>
      </c>
      <c r="AM8">
        <v>3.8647029258814705</v>
      </c>
      <c r="AN8">
        <v>0</v>
      </c>
      <c r="AO8">
        <v>0</v>
      </c>
      <c r="AP8">
        <v>1.5659263150946152</v>
      </c>
      <c r="AQ8">
        <v>0</v>
      </c>
      <c r="AR8">
        <v>8.6381146615942033</v>
      </c>
      <c r="AS8">
        <v>7.800171228813559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694.65567347962337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85.679669492146303</v>
      </c>
      <c r="L9">
        <v>32.019260892146121</v>
      </c>
      <c r="M9">
        <v>0</v>
      </c>
      <c r="N9">
        <v>28.882270068067893</v>
      </c>
      <c r="O9">
        <v>48.50117043679127</v>
      </c>
      <c r="P9">
        <v>65.66574326751207</v>
      </c>
      <c r="Q9">
        <v>1.9235759320113313</v>
      </c>
      <c r="R9">
        <v>10.367668663284134</v>
      </c>
      <c r="S9">
        <v>3.8503317365097591</v>
      </c>
      <c r="T9">
        <v>0</v>
      </c>
      <c r="U9">
        <v>318.61990437053203</v>
      </c>
      <c r="V9">
        <v>3.4870704843408595</v>
      </c>
      <c r="W9">
        <v>11.346533418196996</v>
      </c>
      <c r="X9">
        <v>36.072052855248309</v>
      </c>
      <c r="Y9">
        <v>0</v>
      </c>
      <c r="Z9">
        <v>3.1890075919999998</v>
      </c>
      <c r="AA9">
        <v>0</v>
      </c>
      <c r="AB9">
        <v>0</v>
      </c>
      <c r="AC9">
        <v>0</v>
      </c>
      <c r="AD9">
        <v>0</v>
      </c>
      <c r="AE9">
        <v>4.0297270825409193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13.186823988494877</v>
      </c>
      <c r="AL9">
        <v>5.965948068416524</v>
      </c>
      <c r="AM9">
        <v>3.8647029258814705</v>
      </c>
      <c r="AN9">
        <v>0</v>
      </c>
      <c r="AO9">
        <v>0</v>
      </c>
      <c r="AP9">
        <v>0</v>
      </c>
      <c r="AQ9">
        <v>0</v>
      </c>
      <c r="AR9">
        <v>8.6381146615942033</v>
      </c>
      <c r="AS9">
        <v>7.800171228813559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693.08974716452872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85.679669492146303</v>
      </c>
      <c r="L10">
        <v>32.019260892146121</v>
      </c>
      <c r="M10">
        <v>0</v>
      </c>
      <c r="N10">
        <v>28.882270068067893</v>
      </c>
      <c r="O10">
        <v>48.50117043679127</v>
      </c>
      <c r="P10">
        <v>65.66574326751207</v>
      </c>
      <c r="Q10">
        <v>1.9235759320113313</v>
      </c>
      <c r="R10">
        <v>5.7727706750268721</v>
      </c>
      <c r="S10">
        <v>3.8503317365097591</v>
      </c>
      <c r="T10">
        <v>0</v>
      </c>
      <c r="U10">
        <v>318.61990437053203</v>
      </c>
      <c r="V10">
        <v>3.4870704843408595</v>
      </c>
      <c r="W10">
        <v>11.346533418196996</v>
      </c>
      <c r="X10">
        <v>36.072052855248309</v>
      </c>
      <c r="Y10">
        <v>0</v>
      </c>
      <c r="Z10">
        <v>3.1890075919999998</v>
      </c>
      <c r="AA10">
        <v>0</v>
      </c>
      <c r="AB10">
        <v>0</v>
      </c>
      <c r="AC10">
        <v>0</v>
      </c>
      <c r="AD10">
        <v>0</v>
      </c>
      <c r="AE10">
        <v>4.0297270825409193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13.186823988494877</v>
      </c>
      <c r="AL10">
        <v>5.965948068416524</v>
      </c>
      <c r="AM10">
        <v>3.8647029258814705</v>
      </c>
      <c r="AN10">
        <v>0</v>
      </c>
      <c r="AO10">
        <v>0</v>
      </c>
      <c r="AP10">
        <v>0</v>
      </c>
      <c r="AQ10">
        <v>0</v>
      </c>
      <c r="AR10">
        <v>8.6381146615942033</v>
      </c>
      <c r="AS10">
        <v>7.800171228813559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688.49484917627149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85.679669492146303</v>
      </c>
      <c r="L11">
        <v>32.019260892146121</v>
      </c>
      <c r="M11">
        <v>0</v>
      </c>
      <c r="N11">
        <v>28.882270068067893</v>
      </c>
      <c r="O11">
        <v>48.50117043679127</v>
      </c>
      <c r="P11">
        <v>65.66574326751207</v>
      </c>
      <c r="Q11">
        <v>1.9235759320113313</v>
      </c>
      <c r="R11">
        <v>5.7727706750268721</v>
      </c>
      <c r="S11">
        <v>3.8503317365097591</v>
      </c>
      <c r="T11">
        <v>0</v>
      </c>
      <c r="U11">
        <v>318.61990437053203</v>
      </c>
      <c r="V11">
        <v>3.4859123873312572</v>
      </c>
      <c r="W11">
        <v>11.346533418196996</v>
      </c>
      <c r="X11">
        <v>36.070368448487507</v>
      </c>
      <c r="Y11">
        <v>0</v>
      </c>
      <c r="Z11">
        <v>3.1890075919999998</v>
      </c>
      <c r="AA11">
        <v>0</v>
      </c>
      <c r="AB11">
        <v>0</v>
      </c>
      <c r="AC11">
        <v>0</v>
      </c>
      <c r="AD11">
        <v>0</v>
      </c>
      <c r="AE11">
        <v>4.0297270825409193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13.186823988494877</v>
      </c>
      <c r="AL11">
        <v>5.965948068416524</v>
      </c>
      <c r="AM11">
        <v>3.8647029258814705</v>
      </c>
      <c r="AN11">
        <v>0</v>
      </c>
      <c r="AO11">
        <v>0</v>
      </c>
      <c r="AP11">
        <v>0</v>
      </c>
      <c r="AQ11">
        <v>0</v>
      </c>
      <c r="AR11">
        <v>10.257760938405795</v>
      </c>
      <c r="AS11">
        <v>7.800171228813559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690.11165294931277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85.679669492146303</v>
      </c>
      <c r="L12">
        <v>32.019260892146121</v>
      </c>
      <c r="M12">
        <v>0</v>
      </c>
      <c r="N12">
        <v>28.882270068067893</v>
      </c>
      <c r="O12">
        <v>48.50117043679127</v>
      </c>
      <c r="P12">
        <v>65.66574326751207</v>
      </c>
      <c r="Q12">
        <v>1.9235759320113313</v>
      </c>
      <c r="R12">
        <v>5.8292702796271643</v>
      </c>
      <c r="S12">
        <v>3.8595593304721025</v>
      </c>
      <c r="T12">
        <v>0</v>
      </c>
      <c r="U12">
        <v>318.61990437053203</v>
      </c>
      <c r="V12">
        <v>3.4857687224118323</v>
      </c>
      <c r="W12">
        <v>11.346533418196996</v>
      </c>
      <c r="X12">
        <v>36.070368448487507</v>
      </c>
      <c r="Y12">
        <v>0</v>
      </c>
      <c r="Z12">
        <v>1.5945037959999999</v>
      </c>
      <c r="AA12">
        <v>0</v>
      </c>
      <c r="AB12">
        <v>0</v>
      </c>
      <c r="AC12">
        <v>0</v>
      </c>
      <c r="AD12">
        <v>0</v>
      </c>
      <c r="AE12">
        <v>4.0297270825409193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13.186823988494877</v>
      </c>
      <c r="AL12">
        <v>5.965948068416524</v>
      </c>
      <c r="AM12">
        <v>3.8647029258814705</v>
      </c>
      <c r="AN12">
        <v>0</v>
      </c>
      <c r="AO12">
        <v>0</v>
      </c>
      <c r="AP12">
        <v>0</v>
      </c>
      <c r="AQ12">
        <v>0</v>
      </c>
      <c r="AR12">
        <v>10.257760938405795</v>
      </c>
      <c r="AS12">
        <v>7.800171228813559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688.58273268695598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85.679669492146303</v>
      </c>
      <c r="L13">
        <v>32.019260892146121</v>
      </c>
      <c r="M13">
        <v>0</v>
      </c>
      <c r="N13">
        <v>28.882270068067893</v>
      </c>
      <c r="O13">
        <v>48.50117043679127</v>
      </c>
      <c r="P13">
        <v>65.66574326751207</v>
      </c>
      <c r="Q13">
        <v>1.9235759320113313</v>
      </c>
      <c r="R13">
        <v>5.8292702796271643</v>
      </c>
      <c r="S13">
        <v>3.8595593304721025</v>
      </c>
      <c r="T13">
        <v>0</v>
      </c>
      <c r="U13">
        <v>318.61990437053203</v>
      </c>
      <c r="V13">
        <v>3.4857687224118323</v>
      </c>
      <c r="W13">
        <v>11.346697454697987</v>
      </c>
      <c r="X13">
        <v>36.068921324367096</v>
      </c>
      <c r="Y13">
        <v>0</v>
      </c>
      <c r="Z13">
        <v>1.5945037959999999</v>
      </c>
      <c r="AA13">
        <v>0</v>
      </c>
      <c r="AB13">
        <v>0</v>
      </c>
      <c r="AC13">
        <v>0</v>
      </c>
      <c r="AD13">
        <v>0</v>
      </c>
      <c r="AE13">
        <v>4.0297270825409193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13.186823988494877</v>
      </c>
      <c r="AL13">
        <v>5.965948068416524</v>
      </c>
      <c r="AM13">
        <v>3.8647029258814705</v>
      </c>
      <c r="AN13">
        <v>0</v>
      </c>
      <c r="AO13">
        <v>0</v>
      </c>
      <c r="AP13">
        <v>0</v>
      </c>
      <c r="AQ13">
        <v>0</v>
      </c>
      <c r="AR13">
        <v>8.6381146615942033</v>
      </c>
      <c r="AS13">
        <v>7.800171228813559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686.96180332252493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85.679669492146303</v>
      </c>
      <c r="L14">
        <v>32.019260892146121</v>
      </c>
      <c r="M14">
        <v>0</v>
      </c>
      <c r="N14">
        <v>28.882270068067893</v>
      </c>
      <c r="O14">
        <v>48.50117043679127</v>
      </c>
      <c r="P14">
        <v>65.66574326751207</v>
      </c>
      <c r="Q14">
        <v>1.9235759320113313</v>
      </c>
      <c r="R14">
        <v>5.8292702796271643</v>
      </c>
      <c r="S14">
        <v>3.8595593304721025</v>
      </c>
      <c r="T14">
        <v>0</v>
      </c>
      <c r="U14">
        <v>318.61990437053203</v>
      </c>
      <c r="V14">
        <v>3.4857687224118323</v>
      </c>
      <c r="W14">
        <v>11.346697454697987</v>
      </c>
      <c r="X14">
        <v>36.068921324367096</v>
      </c>
      <c r="Y14">
        <v>0</v>
      </c>
      <c r="Z14">
        <v>1.5945037959999999</v>
      </c>
      <c r="AA14">
        <v>0</v>
      </c>
      <c r="AB14">
        <v>0</v>
      </c>
      <c r="AC14">
        <v>0</v>
      </c>
      <c r="AD14">
        <v>0</v>
      </c>
      <c r="AE14">
        <v>4.0297270825409193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13.186823988494877</v>
      </c>
      <c r="AL14">
        <v>5.965948068416524</v>
      </c>
      <c r="AM14">
        <v>3.8647029258814705</v>
      </c>
      <c r="AN14">
        <v>0</v>
      </c>
      <c r="AO14">
        <v>0</v>
      </c>
      <c r="AP14">
        <v>0</v>
      </c>
      <c r="AQ14">
        <v>0</v>
      </c>
      <c r="AR14">
        <v>8.6381146615942033</v>
      </c>
      <c r="AS14">
        <v>7.800171228813559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686.96180332252493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85.679669492146303</v>
      </c>
      <c r="L15">
        <v>32.019260892146121</v>
      </c>
      <c r="M15">
        <v>0</v>
      </c>
      <c r="N15">
        <v>28.882270068067893</v>
      </c>
      <c r="O15">
        <v>48.50117043679127</v>
      </c>
      <c r="P15">
        <v>65.66574326751207</v>
      </c>
      <c r="Q15">
        <v>1.9235759320113313</v>
      </c>
      <c r="R15">
        <v>5.8292702796271643</v>
      </c>
      <c r="S15">
        <v>3.8595593304721025</v>
      </c>
      <c r="T15">
        <v>0</v>
      </c>
      <c r="U15">
        <v>318.61990437053203</v>
      </c>
      <c r="V15">
        <v>3.4857687224118323</v>
      </c>
      <c r="W15">
        <v>11.346697454697987</v>
      </c>
      <c r="X15">
        <v>36.068921324367096</v>
      </c>
      <c r="Y15">
        <v>0</v>
      </c>
      <c r="Z15">
        <v>1.5945037959999999</v>
      </c>
      <c r="AA15">
        <v>0</v>
      </c>
      <c r="AB15">
        <v>0</v>
      </c>
      <c r="AC15">
        <v>0</v>
      </c>
      <c r="AD15">
        <v>0</v>
      </c>
      <c r="AE15">
        <v>4.0297270825409193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13.186823988494877</v>
      </c>
      <c r="AL15">
        <v>3.1250203684165232</v>
      </c>
      <c r="AM15">
        <v>3.8647029258814705</v>
      </c>
      <c r="AN15">
        <v>0</v>
      </c>
      <c r="AO15">
        <v>0</v>
      </c>
      <c r="AP15">
        <v>0</v>
      </c>
      <c r="AQ15">
        <v>0</v>
      </c>
      <c r="AR15">
        <v>8.6381146615942033</v>
      </c>
      <c r="AS15">
        <v>7.800171228813559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684.12087562252486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85.679669492146303</v>
      </c>
      <c r="L16">
        <v>32.019260892146121</v>
      </c>
      <c r="M16">
        <v>0</v>
      </c>
      <c r="N16">
        <v>28.882270068067893</v>
      </c>
      <c r="O16">
        <v>48.50117043679127</v>
      </c>
      <c r="P16">
        <v>65.66574326751207</v>
      </c>
      <c r="Q16">
        <v>1.9235759320113313</v>
      </c>
      <c r="R16">
        <v>5.8292702796271643</v>
      </c>
      <c r="S16">
        <v>3.8595593304721025</v>
      </c>
      <c r="T16">
        <v>0</v>
      </c>
      <c r="U16">
        <v>318.61990437053203</v>
      </c>
      <c r="V16">
        <v>3.4857687224118323</v>
      </c>
      <c r="W16">
        <v>11.346697454697987</v>
      </c>
      <c r="X16">
        <v>36.068921324367096</v>
      </c>
      <c r="Y16">
        <v>0</v>
      </c>
      <c r="Z16">
        <v>1.5945037959999999</v>
      </c>
      <c r="AA16">
        <v>0</v>
      </c>
      <c r="AB16">
        <v>0</v>
      </c>
      <c r="AC16">
        <v>0</v>
      </c>
      <c r="AD16">
        <v>0</v>
      </c>
      <c r="AE16">
        <v>4.0297270825409193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13.186823988494877</v>
      </c>
      <c r="AL16">
        <v>3.1250203684165232</v>
      </c>
      <c r="AM16">
        <v>3.8647029258814705</v>
      </c>
      <c r="AN16">
        <v>0</v>
      </c>
      <c r="AO16">
        <v>0</v>
      </c>
      <c r="AP16">
        <v>0</v>
      </c>
      <c r="AQ16">
        <v>0</v>
      </c>
      <c r="AR16">
        <v>8.6381146615942033</v>
      </c>
      <c r="AS16">
        <v>7.800171228813559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684.12087562252486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85.679669492146303</v>
      </c>
      <c r="L17">
        <v>32.019260892146121</v>
      </c>
      <c r="M17">
        <v>0</v>
      </c>
      <c r="N17">
        <v>28.882270068067893</v>
      </c>
      <c r="O17">
        <v>48.50117043679127</v>
      </c>
      <c r="P17">
        <v>65.66574326751207</v>
      </c>
      <c r="Q17">
        <v>1.9235759320113313</v>
      </c>
      <c r="R17">
        <v>8.6750631055900609</v>
      </c>
      <c r="S17">
        <v>3.8595593304721025</v>
      </c>
      <c r="T17">
        <v>0</v>
      </c>
      <c r="U17">
        <v>318.61990437053203</v>
      </c>
      <c r="V17">
        <v>3.4857687224118323</v>
      </c>
      <c r="W17">
        <v>11.346697454697987</v>
      </c>
      <c r="X17">
        <v>36.068921324367096</v>
      </c>
      <c r="Y17">
        <v>0</v>
      </c>
      <c r="Z17">
        <v>1.5945037959999999</v>
      </c>
      <c r="AA17">
        <v>0</v>
      </c>
      <c r="AB17">
        <v>0</v>
      </c>
      <c r="AC17">
        <v>0</v>
      </c>
      <c r="AD17">
        <v>0</v>
      </c>
      <c r="AE17">
        <v>4.0297270825409193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13.186823988494877</v>
      </c>
      <c r="AL17">
        <v>3.1250203684165232</v>
      </c>
      <c r="AM17">
        <v>3.8647029258814705</v>
      </c>
      <c r="AN17">
        <v>0</v>
      </c>
      <c r="AO17">
        <v>0</v>
      </c>
      <c r="AP17">
        <v>0</v>
      </c>
      <c r="AQ17">
        <v>0</v>
      </c>
      <c r="AR17">
        <v>8.6381146615942033</v>
      </c>
      <c r="AS17">
        <v>7.800171228813559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686.96666844848778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85.679669492146303</v>
      </c>
      <c r="L18">
        <v>32.019260892146121</v>
      </c>
      <c r="M18">
        <v>0</v>
      </c>
      <c r="N18">
        <v>28.882270068067893</v>
      </c>
      <c r="O18">
        <v>48.50117043679127</v>
      </c>
      <c r="P18">
        <v>65.66574326751207</v>
      </c>
      <c r="Q18">
        <v>1.9235759320113313</v>
      </c>
      <c r="R18">
        <v>8.6750631055900609</v>
      </c>
      <c r="S18">
        <v>3.8595593304721025</v>
      </c>
      <c r="T18">
        <v>0</v>
      </c>
      <c r="U18">
        <v>318.61990437053203</v>
      </c>
      <c r="V18">
        <v>3.4857687224118323</v>
      </c>
      <c r="W18">
        <v>11.346697454697987</v>
      </c>
      <c r="X18">
        <v>36.068921324367096</v>
      </c>
      <c r="Y18">
        <v>0</v>
      </c>
      <c r="Z18">
        <v>1.5945037959999999</v>
      </c>
      <c r="AA18">
        <v>0</v>
      </c>
      <c r="AB18">
        <v>0</v>
      </c>
      <c r="AC18">
        <v>0</v>
      </c>
      <c r="AD18">
        <v>0</v>
      </c>
      <c r="AE18">
        <v>4.0297270825409193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13.186823988494877</v>
      </c>
      <c r="AL18">
        <v>3.1250203684165232</v>
      </c>
      <c r="AM18">
        <v>3.8647029258814705</v>
      </c>
      <c r="AN18">
        <v>0</v>
      </c>
      <c r="AO18">
        <v>0</v>
      </c>
      <c r="AP18">
        <v>0</v>
      </c>
      <c r="AQ18">
        <v>0</v>
      </c>
      <c r="AR18">
        <v>10.257760938405795</v>
      </c>
      <c r="AS18">
        <v>7.800171228813559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688.58631472529942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85.679669492146303</v>
      </c>
      <c r="L19">
        <v>32.019260892146121</v>
      </c>
      <c r="M19">
        <v>0</v>
      </c>
      <c r="N19">
        <v>28.882270068067893</v>
      </c>
      <c r="O19">
        <v>48.50117043679127</v>
      </c>
      <c r="P19">
        <v>65.66574326751207</v>
      </c>
      <c r="Q19">
        <v>1.9235759320113313</v>
      </c>
      <c r="R19">
        <v>8.6750631055900609</v>
      </c>
      <c r="S19">
        <v>3.8595593304721025</v>
      </c>
      <c r="T19">
        <v>0</v>
      </c>
      <c r="U19">
        <v>318.61990437053203</v>
      </c>
      <c r="V19">
        <v>3.4857687224118323</v>
      </c>
      <c r="W19">
        <v>11.346697454697987</v>
      </c>
      <c r="X19">
        <v>36.068921324367096</v>
      </c>
      <c r="Y19">
        <v>0</v>
      </c>
      <c r="Z19">
        <v>1.5945037959999999</v>
      </c>
      <c r="AA19">
        <v>0</v>
      </c>
      <c r="AB19">
        <v>0</v>
      </c>
      <c r="AC19">
        <v>0</v>
      </c>
      <c r="AD19">
        <v>0</v>
      </c>
      <c r="AE19">
        <v>4.0297270825409193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13.186823988494877</v>
      </c>
      <c r="AL19">
        <v>3.1250203684165232</v>
      </c>
      <c r="AM19">
        <v>3.8647029258814705</v>
      </c>
      <c r="AN19">
        <v>0</v>
      </c>
      <c r="AO19">
        <v>0</v>
      </c>
      <c r="AP19">
        <v>0</v>
      </c>
      <c r="AQ19">
        <v>0</v>
      </c>
      <c r="AR19">
        <v>10.257760938405795</v>
      </c>
      <c r="AS19">
        <v>7.800171228813559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688.58631472529942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85.679669492146303</v>
      </c>
      <c r="L20">
        <v>32.019260892146121</v>
      </c>
      <c r="M20">
        <v>0</v>
      </c>
      <c r="N20">
        <v>28.882270068067893</v>
      </c>
      <c r="O20">
        <v>48.50117043679127</v>
      </c>
      <c r="P20">
        <v>65.66574326751207</v>
      </c>
      <c r="Q20">
        <v>1.9235759320113313</v>
      </c>
      <c r="R20">
        <v>8.6750631055900609</v>
      </c>
      <c r="S20">
        <v>3.8595593304721025</v>
      </c>
      <c r="T20">
        <v>0</v>
      </c>
      <c r="U20">
        <v>318.61990437053203</v>
      </c>
      <c r="V20">
        <v>3.4857687224118323</v>
      </c>
      <c r="W20">
        <v>11.346697454697987</v>
      </c>
      <c r="X20">
        <v>36.071197720675862</v>
      </c>
      <c r="Y20">
        <v>0</v>
      </c>
      <c r="Z20">
        <v>1.5945037959999999</v>
      </c>
      <c r="AA20">
        <v>0</v>
      </c>
      <c r="AB20">
        <v>0</v>
      </c>
      <c r="AC20">
        <v>0</v>
      </c>
      <c r="AD20">
        <v>0</v>
      </c>
      <c r="AE20">
        <v>4.0297270825409193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13.186823988494877</v>
      </c>
      <c r="AL20">
        <v>3.1250203684165232</v>
      </c>
      <c r="AM20">
        <v>3.8647029258814705</v>
      </c>
      <c r="AN20">
        <v>0</v>
      </c>
      <c r="AO20">
        <v>0</v>
      </c>
      <c r="AP20">
        <v>0</v>
      </c>
      <c r="AQ20">
        <v>0</v>
      </c>
      <c r="AR20">
        <v>8.6381146615942033</v>
      </c>
      <c r="AS20">
        <v>7.800171228813559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686.96894484479651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85.679669492146303</v>
      </c>
      <c r="L21">
        <v>32.019260892146121</v>
      </c>
      <c r="M21">
        <v>0</v>
      </c>
      <c r="N21">
        <v>28.882270068067893</v>
      </c>
      <c r="O21">
        <v>48.50118021419572</v>
      </c>
      <c r="P21">
        <v>65.66574326751207</v>
      </c>
      <c r="Q21">
        <v>1.9235759320113313</v>
      </c>
      <c r="R21">
        <v>8.6750631055900609</v>
      </c>
      <c r="S21">
        <v>3.8595593304721025</v>
      </c>
      <c r="T21">
        <v>0</v>
      </c>
      <c r="U21">
        <v>318.61990437053203</v>
      </c>
      <c r="V21">
        <v>3.4797560217391306</v>
      </c>
      <c r="W21">
        <v>11.346697454697987</v>
      </c>
      <c r="X21">
        <v>36.071197720675862</v>
      </c>
      <c r="Y21">
        <v>0</v>
      </c>
      <c r="Z21">
        <v>1.5945037959999999</v>
      </c>
      <c r="AA21">
        <v>3.4352281145100805</v>
      </c>
      <c r="AB21">
        <v>0</v>
      </c>
      <c r="AC21">
        <v>0</v>
      </c>
      <c r="AD21">
        <v>0</v>
      </c>
      <c r="AE21">
        <v>4.0297270825409193</v>
      </c>
      <c r="AF21">
        <v>0</v>
      </c>
      <c r="AG21">
        <v>0</v>
      </c>
      <c r="AH21">
        <v>4.6313571600000003</v>
      </c>
      <c r="AI21">
        <v>0</v>
      </c>
      <c r="AJ21">
        <v>0</v>
      </c>
      <c r="AK21">
        <v>13.186823988494877</v>
      </c>
      <c r="AL21">
        <v>3.1250203684165232</v>
      </c>
      <c r="AM21">
        <v>3.8647029258814705</v>
      </c>
      <c r="AN21">
        <v>0</v>
      </c>
      <c r="AO21">
        <v>0</v>
      </c>
      <c r="AP21">
        <v>0</v>
      </c>
      <c r="AQ21">
        <v>0</v>
      </c>
      <c r="AR21">
        <v>8.6381146615942033</v>
      </c>
      <c r="AS21">
        <v>7.800171228813559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695.02952719603832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85.679669492146303</v>
      </c>
      <c r="L22">
        <v>32.019260892146121</v>
      </c>
      <c r="M22">
        <v>0</v>
      </c>
      <c r="N22">
        <v>28.882270068067893</v>
      </c>
      <c r="O22">
        <v>48.50118021419572</v>
      </c>
      <c r="P22">
        <v>65.66574326751207</v>
      </c>
      <c r="Q22">
        <v>1.9235759320113313</v>
      </c>
      <c r="R22">
        <v>8.897897522377372</v>
      </c>
      <c r="S22">
        <v>3.8503317365097591</v>
      </c>
      <c r="T22">
        <v>0</v>
      </c>
      <c r="U22">
        <v>318.61990437053203</v>
      </c>
      <c r="V22">
        <v>3.4870704843408595</v>
      </c>
      <c r="W22">
        <v>11.3470517435094</v>
      </c>
      <c r="X22">
        <v>36.072052855248309</v>
      </c>
      <c r="Y22">
        <v>0</v>
      </c>
      <c r="Z22">
        <v>1.5945037959999999</v>
      </c>
      <c r="AA22">
        <v>3.4352281145100805</v>
      </c>
      <c r="AB22">
        <v>0</v>
      </c>
      <c r="AC22">
        <v>0</v>
      </c>
      <c r="AD22">
        <v>0</v>
      </c>
      <c r="AE22">
        <v>4.0297270825409193</v>
      </c>
      <c r="AF22">
        <v>0</v>
      </c>
      <c r="AG22">
        <v>0</v>
      </c>
      <c r="AH22">
        <v>9.2627143200000006</v>
      </c>
      <c r="AI22">
        <v>0</v>
      </c>
      <c r="AJ22">
        <v>0</v>
      </c>
      <c r="AK22">
        <v>13.186823988494877</v>
      </c>
      <c r="AL22">
        <v>3.1250203684165232</v>
      </c>
      <c r="AM22">
        <v>3.8647029258814705</v>
      </c>
      <c r="AN22">
        <v>0</v>
      </c>
      <c r="AO22">
        <v>0</v>
      </c>
      <c r="AP22">
        <v>0</v>
      </c>
      <c r="AQ22">
        <v>0</v>
      </c>
      <c r="AR22">
        <v>8.6381146615942033</v>
      </c>
      <c r="AS22">
        <v>7.800171228813559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699.88301506484891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85.679669492146303</v>
      </c>
      <c r="L23">
        <v>62.799054758742095</v>
      </c>
      <c r="M23">
        <v>0</v>
      </c>
      <c r="N23">
        <v>28.882270068067893</v>
      </c>
      <c r="O23">
        <v>48.50118021419572</v>
      </c>
      <c r="P23">
        <v>65.66574326751207</v>
      </c>
      <c r="Q23">
        <v>2.6650511226053637</v>
      </c>
      <c r="R23">
        <v>10.367668663284134</v>
      </c>
      <c r="S23">
        <v>6.4479954443334995</v>
      </c>
      <c r="T23">
        <v>0</v>
      </c>
      <c r="U23">
        <v>318.61990437053203</v>
      </c>
      <c r="V23">
        <v>3.4870704843408595</v>
      </c>
      <c r="W23">
        <v>11.3470517435094</v>
      </c>
      <c r="X23">
        <v>36.072052855248309</v>
      </c>
      <c r="Y23">
        <v>0</v>
      </c>
      <c r="Z23">
        <v>0.26897837999999996</v>
      </c>
      <c r="AA23">
        <v>6.870456229020161</v>
      </c>
      <c r="AB23">
        <v>0</v>
      </c>
      <c r="AC23">
        <v>0</v>
      </c>
      <c r="AD23">
        <v>0</v>
      </c>
      <c r="AE23">
        <v>4.0297270825409193</v>
      </c>
      <c r="AF23">
        <v>0</v>
      </c>
      <c r="AG23">
        <v>0</v>
      </c>
      <c r="AH23">
        <v>9.2627143200000006</v>
      </c>
      <c r="AI23">
        <v>0</v>
      </c>
      <c r="AJ23">
        <v>0</v>
      </c>
      <c r="AK23">
        <v>13.186823988494877</v>
      </c>
      <c r="AL23">
        <v>3.1250203684165232</v>
      </c>
      <c r="AM23">
        <v>3.8647029258814705</v>
      </c>
      <c r="AN23">
        <v>0</v>
      </c>
      <c r="AO23">
        <v>0</v>
      </c>
      <c r="AP23">
        <v>0</v>
      </c>
      <c r="AQ23">
        <v>0</v>
      </c>
      <c r="AR23">
        <v>8.6381146615942033</v>
      </c>
      <c r="AS23">
        <v>7.800171228813559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737.58142166927951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85.679669492146303</v>
      </c>
      <c r="L24">
        <v>62.800292482254527</v>
      </c>
      <c r="M24">
        <v>0</v>
      </c>
      <c r="N24">
        <v>28.882270068067893</v>
      </c>
      <c r="O24">
        <v>48.50118021419572</v>
      </c>
      <c r="P24">
        <v>65.66574326751207</v>
      </c>
      <c r="Q24">
        <v>2.6707773514285713</v>
      </c>
      <c r="R24">
        <v>8.2581430239852409</v>
      </c>
      <c r="S24">
        <v>6.4489209386068476</v>
      </c>
      <c r="T24">
        <v>0</v>
      </c>
      <c r="U24">
        <v>318.61990437053203</v>
      </c>
      <c r="V24">
        <v>3.4870704843408595</v>
      </c>
      <c r="W24">
        <v>11.3470517435094</v>
      </c>
      <c r="X24">
        <v>36.072052855248309</v>
      </c>
      <c r="Y24">
        <v>0</v>
      </c>
      <c r="Z24">
        <v>0.26897837999999996</v>
      </c>
      <c r="AA24">
        <v>10.305684343530242</v>
      </c>
      <c r="AB24">
        <v>0.814925613503376</v>
      </c>
      <c r="AC24">
        <v>0</v>
      </c>
      <c r="AD24">
        <v>0</v>
      </c>
      <c r="AE24">
        <v>4.0297270825409193</v>
      </c>
      <c r="AF24">
        <v>0</v>
      </c>
      <c r="AG24">
        <v>0</v>
      </c>
      <c r="AH24">
        <v>9.2627143200000006</v>
      </c>
      <c r="AI24">
        <v>0</v>
      </c>
      <c r="AJ24">
        <v>0</v>
      </c>
      <c r="AK24">
        <v>13.186823988494877</v>
      </c>
      <c r="AL24">
        <v>3.1250203684165232</v>
      </c>
      <c r="AM24">
        <v>3.8647029258814705</v>
      </c>
      <c r="AN24">
        <v>0</v>
      </c>
      <c r="AO24">
        <v>0</v>
      </c>
      <c r="AP24">
        <v>0</v>
      </c>
      <c r="AQ24">
        <v>0</v>
      </c>
      <c r="AR24">
        <v>8.6381146615942033</v>
      </c>
      <c r="AS24">
        <v>7.800171228813559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739.72993920460306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81.670946251014541</v>
      </c>
      <c r="L25">
        <v>62.800292482254527</v>
      </c>
      <c r="M25">
        <v>0</v>
      </c>
      <c r="N25">
        <v>28.882270068067893</v>
      </c>
      <c r="O25">
        <v>48.50118021419572</v>
      </c>
      <c r="P25">
        <v>65.66574326751207</v>
      </c>
      <c r="Q25">
        <v>2.6707773514285713</v>
      </c>
      <c r="R25">
        <v>10.055303046969696</v>
      </c>
      <c r="S25">
        <v>6.4489209386068476</v>
      </c>
      <c r="T25">
        <v>0</v>
      </c>
      <c r="U25">
        <v>318.61990437053203</v>
      </c>
      <c r="V25">
        <v>3.4870704843408595</v>
      </c>
      <c r="W25">
        <v>11.3470517435094</v>
      </c>
      <c r="X25">
        <v>36.072052855248309</v>
      </c>
      <c r="Y25">
        <v>0</v>
      </c>
      <c r="Z25">
        <v>0.26897837999999996</v>
      </c>
      <c r="AA25">
        <v>10.305684343530242</v>
      </c>
      <c r="AB25">
        <v>3.2205858985746443</v>
      </c>
      <c r="AC25">
        <v>0</v>
      </c>
      <c r="AD25">
        <v>0</v>
      </c>
      <c r="AE25">
        <v>4.0297270825409193</v>
      </c>
      <c r="AF25">
        <v>0</v>
      </c>
      <c r="AG25">
        <v>0</v>
      </c>
      <c r="AH25">
        <v>9.2627143200000006</v>
      </c>
      <c r="AI25">
        <v>0</v>
      </c>
      <c r="AJ25">
        <v>0</v>
      </c>
      <c r="AK25">
        <v>13.186823988494877</v>
      </c>
      <c r="AL25">
        <v>3.1250203684165232</v>
      </c>
      <c r="AM25">
        <v>3.8647029258814705</v>
      </c>
      <c r="AN25">
        <v>0</v>
      </c>
      <c r="AO25">
        <v>0</v>
      </c>
      <c r="AP25">
        <v>0</v>
      </c>
      <c r="AQ25">
        <v>0</v>
      </c>
      <c r="AR25">
        <v>8.6381146615942033</v>
      </c>
      <c r="AS25">
        <v>7.800171228813559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739.92403627152703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82.450772233639455</v>
      </c>
      <c r="L26">
        <v>62.800292482254527</v>
      </c>
      <c r="M26">
        <v>0</v>
      </c>
      <c r="N26">
        <v>28.882270068067893</v>
      </c>
      <c r="O26">
        <v>48.50118021419572</v>
      </c>
      <c r="P26">
        <v>65.66574326751207</v>
      </c>
      <c r="Q26">
        <v>2.6707773514285713</v>
      </c>
      <c r="R26">
        <v>10.364653468772961</v>
      </c>
      <c r="S26">
        <v>6.4489209386068476</v>
      </c>
      <c r="T26">
        <v>0</v>
      </c>
      <c r="U26">
        <v>318.61990437053203</v>
      </c>
      <c r="V26">
        <v>3.4870704843408595</v>
      </c>
      <c r="W26">
        <v>11.3470517435094</v>
      </c>
      <c r="X26">
        <v>36.072052855248309</v>
      </c>
      <c r="Y26">
        <v>0</v>
      </c>
      <c r="Z26">
        <v>0.26897837999999996</v>
      </c>
      <c r="AA26">
        <v>10.305684343530242</v>
      </c>
      <c r="AB26">
        <v>3.2205858985746443</v>
      </c>
      <c r="AC26">
        <v>2.3661626777132083</v>
      </c>
      <c r="AD26">
        <v>0</v>
      </c>
      <c r="AE26">
        <v>4.0297270825409193</v>
      </c>
      <c r="AF26">
        <v>0</v>
      </c>
      <c r="AG26">
        <v>0</v>
      </c>
      <c r="AH26">
        <v>13.894071480000001</v>
      </c>
      <c r="AI26">
        <v>0</v>
      </c>
      <c r="AJ26">
        <v>0</v>
      </c>
      <c r="AK26">
        <v>13.186823988494877</v>
      </c>
      <c r="AL26">
        <v>3.1250203684165232</v>
      </c>
      <c r="AM26">
        <v>3.8647029258814705</v>
      </c>
      <c r="AN26">
        <v>0</v>
      </c>
      <c r="AO26">
        <v>0</v>
      </c>
      <c r="AP26">
        <v>0</v>
      </c>
      <c r="AQ26">
        <v>0</v>
      </c>
      <c r="AR26">
        <v>10.257760938405795</v>
      </c>
      <c r="AS26">
        <v>7.800171228813559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749.63037879048011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80.519968772970316</v>
      </c>
      <c r="L27">
        <v>62.799921512836683</v>
      </c>
      <c r="M27">
        <v>0</v>
      </c>
      <c r="N27">
        <v>28.882270068067893</v>
      </c>
      <c r="O27">
        <v>48.50118021419572</v>
      </c>
      <c r="P27">
        <v>65.66574326751207</v>
      </c>
      <c r="Q27">
        <v>2.3616591243004192</v>
      </c>
      <c r="R27">
        <v>10.367111529662221</v>
      </c>
      <c r="S27">
        <v>3.8502237538779736</v>
      </c>
      <c r="T27">
        <v>0</v>
      </c>
      <c r="U27">
        <v>299.58246976072394</v>
      </c>
      <c r="V27">
        <v>3.4797560217391306</v>
      </c>
      <c r="W27">
        <v>11.347522083549558</v>
      </c>
      <c r="X27">
        <v>37.469489369824359</v>
      </c>
      <c r="Y27">
        <v>0</v>
      </c>
      <c r="Z27">
        <v>1.5945037959999999</v>
      </c>
      <c r="AA27">
        <v>10.305684343530242</v>
      </c>
      <c r="AB27">
        <v>6.4411715431357841</v>
      </c>
      <c r="AC27">
        <v>4.7323251014606562</v>
      </c>
      <c r="AD27">
        <v>0</v>
      </c>
      <c r="AE27">
        <v>4.0297270825409193</v>
      </c>
      <c r="AF27">
        <v>0</v>
      </c>
      <c r="AG27">
        <v>0</v>
      </c>
      <c r="AH27">
        <v>13.894071480000001</v>
      </c>
      <c r="AI27">
        <v>0</v>
      </c>
      <c r="AJ27">
        <v>0</v>
      </c>
      <c r="AK27">
        <v>13.186823988494877</v>
      </c>
      <c r="AL27">
        <v>3.6932059592082624</v>
      </c>
      <c r="AM27">
        <v>3.8647029258814705</v>
      </c>
      <c r="AN27">
        <v>0</v>
      </c>
      <c r="AO27">
        <v>0</v>
      </c>
      <c r="AP27">
        <v>0</v>
      </c>
      <c r="AQ27">
        <v>0</v>
      </c>
      <c r="AR27">
        <v>10.257760938405795</v>
      </c>
      <c r="AS27">
        <v>7.800171228813559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734.627463866732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84.809562412316083</v>
      </c>
      <c r="L28">
        <v>62.770880653352997</v>
      </c>
      <c r="M28">
        <v>0</v>
      </c>
      <c r="N28">
        <v>28.882270068067893</v>
      </c>
      <c r="O28">
        <v>48.50118021419572</v>
      </c>
      <c r="P28">
        <v>65.66574326751207</v>
      </c>
      <c r="Q28">
        <v>2.3616591243004192</v>
      </c>
      <c r="R28">
        <v>10.367111529662221</v>
      </c>
      <c r="S28">
        <v>3.8502237538779736</v>
      </c>
      <c r="T28">
        <v>0</v>
      </c>
      <c r="U28">
        <v>282.46187700755456</v>
      </c>
      <c r="V28">
        <v>3.4797560217391306</v>
      </c>
      <c r="W28">
        <v>11.3470517435094</v>
      </c>
      <c r="X28">
        <v>36.072052855248309</v>
      </c>
      <c r="Y28">
        <v>0</v>
      </c>
      <c r="Z28">
        <v>4.783511388</v>
      </c>
      <c r="AA28">
        <v>10.305684343530242</v>
      </c>
      <c r="AB28">
        <v>9.6617574417104279</v>
      </c>
      <c r="AC28">
        <v>7.1056483438039884</v>
      </c>
      <c r="AD28">
        <v>0</v>
      </c>
      <c r="AE28">
        <v>8.0594541650818385</v>
      </c>
      <c r="AF28">
        <v>0</v>
      </c>
      <c r="AG28">
        <v>0</v>
      </c>
      <c r="AH28">
        <v>22.878904441520589</v>
      </c>
      <c r="AI28">
        <v>0</v>
      </c>
      <c r="AJ28">
        <v>0</v>
      </c>
      <c r="AK28">
        <v>13.186823988494877</v>
      </c>
      <c r="AL28">
        <v>13.068267318416526</v>
      </c>
      <c r="AM28">
        <v>3.8647029258814705</v>
      </c>
      <c r="AN28">
        <v>0</v>
      </c>
      <c r="AO28">
        <v>0</v>
      </c>
      <c r="AP28">
        <v>0</v>
      </c>
      <c r="AQ28">
        <v>0</v>
      </c>
      <c r="AR28">
        <v>8.6381146615942033</v>
      </c>
      <c r="AS28">
        <v>7.800171228813559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749.92240889818459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85.680704513226317</v>
      </c>
      <c r="L29">
        <v>62.800018378531774</v>
      </c>
      <c r="M29">
        <v>0</v>
      </c>
      <c r="N29">
        <v>28.882270068067893</v>
      </c>
      <c r="O29">
        <v>48.50118021419572</v>
      </c>
      <c r="P29">
        <v>65.660786988300998</v>
      </c>
      <c r="Q29">
        <v>2.6707773514285713</v>
      </c>
      <c r="R29">
        <v>10.367111529662221</v>
      </c>
      <c r="S29">
        <v>6.3510192337962961</v>
      </c>
      <c r="T29">
        <v>0</v>
      </c>
      <c r="U29">
        <v>265.51860269270151</v>
      </c>
      <c r="V29">
        <v>3.4797560217391306</v>
      </c>
      <c r="W29">
        <v>11.347522083549558</v>
      </c>
      <c r="X29">
        <v>37.469489369824359</v>
      </c>
      <c r="Y29">
        <v>0</v>
      </c>
      <c r="Z29">
        <v>4.783511388</v>
      </c>
      <c r="AA29">
        <v>10.305684343530242</v>
      </c>
      <c r="AB29">
        <v>9.6617574417104279</v>
      </c>
      <c r="AC29">
        <v>7.1056483438039884</v>
      </c>
      <c r="AD29">
        <v>0</v>
      </c>
      <c r="AE29">
        <v>8.0594541650818385</v>
      </c>
      <c r="AF29">
        <v>0</v>
      </c>
      <c r="AG29">
        <v>0</v>
      </c>
      <c r="AH29">
        <v>22.878904441520589</v>
      </c>
      <c r="AI29">
        <v>0</v>
      </c>
      <c r="AJ29">
        <v>0</v>
      </c>
      <c r="AK29">
        <v>13.186823988494877</v>
      </c>
      <c r="AL29">
        <v>13.068267318416526</v>
      </c>
      <c r="AM29">
        <v>3.8647029258814705</v>
      </c>
      <c r="AN29">
        <v>0</v>
      </c>
      <c r="AO29">
        <v>0</v>
      </c>
      <c r="AP29">
        <v>0</v>
      </c>
      <c r="AQ29">
        <v>0</v>
      </c>
      <c r="AR29">
        <v>8.6381146615942033</v>
      </c>
      <c r="AS29">
        <v>7.800171228813559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738.08227869187203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85.680621023016315</v>
      </c>
      <c r="L30">
        <v>62.799760401405877</v>
      </c>
      <c r="M30">
        <v>0</v>
      </c>
      <c r="N30">
        <v>28.882270068067893</v>
      </c>
      <c r="O30">
        <v>48.50118021419572</v>
      </c>
      <c r="P30">
        <v>65.660786988300998</v>
      </c>
      <c r="Q30">
        <v>2.6707773514285713</v>
      </c>
      <c r="R30">
        <v>10.364653468772961</v>
      </c>
      <c r="S30">
        <v>6.4489209386068476</v>
      </c>
      <c r="T30">
        <v>0</v>
      </c>
      <c r="U30">
        <v>265.51860269270151</v>
      </c>
      <c r="V30">
        <v>3.4870704843408595</v>
      </c>
      <c r="W30">
        <v>11.3470517435094</v>
      </c>
      <c r="X30">
        <v>36.072052855248309</v>
      </c>
      <c r="Y30">
        <v>0</v>
      </c>
      <c r="Z30">
        <v>4.783511388</v>
      </c>
      <c r="AA30">
        <v>10.305684343530242</v>
      </c>
      <c r="AB30">
        <v>9.6617574417104279</v>
      </c>
      <c r="AC30">
        <v>7.1056483438039884</v>
      </c>
      <c r="AD30">
        <v>0</v>
      </c>
      <c r="AE30">
        <v>8.0594541650818385</v>
      </c>
      <c r="AF30">
        <v>0</v>
      </c>
      <c r="AG30">
        <v>0</v>
      </c>
      <c r="AH30">
        <v>22.878904441520589</v>
      </c>
      <c r="AI30">
        <v>0</v>
      </c>
      <c r="AJ30">
        <v>0</v>
      </c>
      <c r="AK30">
        <v>13.186823988494877</v>
      </c>
      <c r="AL30">
        <v>13.068267318416526</v>
      </c>
      <c r="AM30">
        <v>3.8647029258814705</v>
      </c>
      <c r="AN30">
        <v>0</v>
      </c>
      <c r="AO30">
        <v>0</v>
      </c>
      <c r="AP30">
        <v>0</v>
      </c>
      <c r="AQ30">
        <v>0</v>
      </c>
      <c r="AR30">
        <v>8.6381146615942033</v>
      </c>
      <c r="AS30">
        <v>7.800171228813559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736.78678847644301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154.10030373528357</v>
      </c>
      <c r="L31">
        <v>62.749856385383019</v>
      </c>
      <c r="M31">
        <v>0</v>
      </c>
      <c r="N31">
        <v>28.882270068067893</v>
      </c>
      <c r="O31">
        <v>48.50118021419572</v>
      </c>
      <c r="P31">
        <v>66.465566086950034</v>
      </c>
      <c r="Q31">
        <v>2.6707773514285713</v>
      </c>
      <c r="R31">
        <v>10.364653468772961</v>
      </c>
      <c r="S31">
        <v>6.4489209386068476</v>
      </c>
      <c r="T31">
        <v>0</v>
      </c>
      <c r="U31">
        <v>265.51860269270151</v>
      </c>
      <c r="V31">
        <v>3.4870704843408595</v>
      </c>
      <c r="W31">
        <v>11.3470517435094</v>
      </c>
      <c r="X31">
        <v>36.072052855248309</v>
      </c>
      <c r="Y31">
        <v>0</v>
      </c>
      <c r="Z31">
        <v>4.783511388</v>
      </c>
      <c r="AA31">
        <v>10.305684343530242</v>
      </c>
      <c r="AB31">
        <v>9.6617574417104279</v>
      </c>
      <c r="AC31">
        <v>7.1056483438039884</v>
      </c>
      <c r="AD31">
        <v>0</v>
      </c>
      <c r="AE31">
        <v>8.0594541650818385</v>
      </c>
      <c r="AF31">
        <v>0</v>
      </c>
      <c r="AG31">
        <v>0</v>
      </c>
      <c r="AH31">
        <v>22.878904441520589</v>
      </c>
      <c r="AI31">
        <v>0</v>
      </c>
      <c r="AJ31">
        <v>0</v>
      </c>
      <c r="AK31">
        <v>13.186823988494877</v>
      </c>
      <c r="AL31">
        <v>13.068267318416526</v>
      </c>
      <c r="AM31">
        <v>3.8647029258814705</v>
      </c>
      <c r="AN31">
        <v>0</v>
      </c>
      <c r="AO31">
        <v>0</v>
      </c>
      <c r="AP31">
        <v>0</v>
      </c>
      <c r="AQ31">
        <v>0</v>
      </c>
      <c r="AR31">
        <v>8.6381146615942033</v>
      </c>
      <c r="AS31">
        <v>7.9607011369313128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806.12187617945415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157.12049814140858</v>
      </c>
      <c r="L32">
        <v>62.749856385383019</v>
      </c>
      <c r="M32">
        <v>0</v>
      </c>
      <c r="N32">
        <v>28.882270068067893</v>
      </c>
      <c r="O32">
        <v>48.50118021419572</v>
      </c>
      <c r="P32">
        <v>66.466808061297527</v>
      </c>
      <c r="Q32">
        <v>2.6707773514285713</v>
      </c>
      <c r="R32">
        <v>10.364653468772961</v>
      </c>
      <c r="S32">
        <v>6.4489209386068476</v>
      </c>
      <c r="T32">
        <v>0</v>
      </c>
      <c r="U32">
        <v>265.51860269270151</v>
      </c>
      <c r="V32">
        <v>3.4870704843408595</v>
      </c>
      <c r="W32">
        <v>11.3470517435094</v>
      </c>
      <c r="X32">
        <v>36.130837546369982</v>
      </c>
      <c r="Y32">
        <v>0</v>
      </c>
      <c r="Z32">
        <v>4.783511388</v>
      </c>
      <c r="AA32">
        <v>10.305684343530242</v>
      </c>
      <c r="AB32">
        <v>9.6617574417104279</v>
      </c>
      <c r="AC32">
        <v>7.1056483438039884</v>
      </c>
      <c r="AD32">
        <v>0</v>
      </c>
      <c r="AE32">
        <v>8.0594541650818385</v>
      </c>
      <c r="AF32">
        <v>0</v>
      </c>
      <c r="AG32">
        <v>0</v>
      </c>
      <c r="AH32">
        <v>22.878904441520589</v>
      </c>
      <c r="AI32">
        <v>0</v>
      </c>
      <c r="AJ32">
        <v>0</v>
      </c>
      <c r="AK32">
        <v>13.186823988494877</v>
      </c>
      <c r="AL32">
        <v>13.068267318416526</v>
      </c>
      <c r="AM32">
        <v>3.8647029258814705</v>
      </c>
      <c r="AN32">
        <v>0</v>
      </c>
      <c r="AO32">
        <v>0</v>
      </c>
      <c r="AP32">
        <v>0</v>
      </c>
      <c r="AQ32">
        <v>0</v>
      </c>
      <c r="AR32">
        <v>8.6381146615942033</v>
      </c>
      <c r="AS32">
        <v>7.9607011369313128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809.20209725104837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157.12049814140858</v>
      </c>
      <c r="L33">
        <v>62.749856385383019</v>
      </c>
      <c r="M33">
        <v>0</v>
      </c>
      <c r="N33">
        <v>28.882270068067893</v>
      </c>
      <c r="O33">
        <v>48.50118021419572</v>
      </c>
      <c r="P33">
        <v>66.466808061297527</v>
      </c>
      <c r="Q33">
        <v>2.6707773514285713</v>
      </c>
      <c r="R33">
        <v>10.364653468772961</v>
      </c>
      <c r="S33">
        <v>6.4489209386068476</v>
      </c>
      <c r="T33">
        <v>0</v>
      </c>
      <c r="U33">
        <v>265.51860269270151</v>
      </c>
      <c r="V33">
        <v>3.4870704843408595</v>
      </c>
      <c r="W33">
        <v>11.3470517435094</v>
      </c>
      <c r="X33">
        <v>36.130837546369982</v>
      </c>
      <c r="Y33">
        <v>0</v>
      </c>
      <c r="Z33">
        <v>4.783511388</v>
      </c>
      <c r="AA33">
        <v>10.305684343530242</v>
      </c>
      <c r="AB33">
        <v>9.6617574417104279</v>
      </c>
      <c r="AC33">
        <v>7.1056483438039884</v>
      </c>
      <c r="AD33">
        <v>0</v>
      </c>
      <c r="AE33">
        <v>8.0594541650818385</v>
      </c>
      <c r="AF33">
        <v>0</v>
      </c>
      <c r="AG33">
        <v>0</v>
      </c>
      <c r="AH33">
        <v>22.878904441520589</v>
      </c>
      <c r="AI33">
        <v>0</v>
      </c>
      <c r="AJ33">
        <v>0</v>
      </c>
      <c r="AK33">
        <v>13.186823988494877</v>
      </c>
      <c r="AL33">
        <v>13.068267318416526</v>
      </c>
      <c r="AM33">
        <v>3.8647029258814705</v>
      </c>
      <c r="AN33">
        <v>0</v>
      </c>
      <c r="AO33">
        <v>0</v>
      </c>
      <c r="AP33">
        <v>0</v>
      </c>
      <c r="AQ33">
        <v>0</v>
      </c>
      <c r="AR33">
        <v>10.257760938405795</v>
      </c>
      <c r="AS33">
        <v>7.9607011369313128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810.82174352786001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157.12049814140858</v>
      </c>
      <c r="L34">
        <v>62.749856385383019</v>
      </c>
      <c r="M34">
        <v>0</v>
      </c>
      <c r="N34">
        <v>28.882270068067893</v>
      </c>
      <c r="O34">
        <v>48.50118021419572</v>
      </c>
      <c r="P34">
        <v>66.466808061297527</v>
      </c>
      <c r="Q34">
        <v>2.6707773514285713</v>
      </c>
      <c r="R34">
        <v>10.364653468772961</v>
      </c>
      <c r="S34">
        <v>6.4489209386068476</v>
      </c>
      <c r="T34">
        <v>0</v>
      </c>
      <c r="U34">
        <v>265.51860269270151</v>
      </c>
      <c r="V34">
        <v>3.4870704843408595</v>
      </c>
      <c r="W34">
        <v>11.3470517435094</v>
      </c>
      <c r="X34">
        <v>36.130837546369982</v>
      </c>
      <c r="Y34">
        <v>0</v>
      </c>
      <c r="Z34">
        <v>1.5945037959999999</v>
      </c>
      <c r="AA34">
        <v>10.305684343530242</v>
      </c>
      <c r="AB34">
        <v>9.6617574417104279</v>
      </c>
      <c r="AC34">
        <v>2.3661626777132083</v>
      </c>
      <c r="AD34">
        <v>0</v>
      </c>
      <c r="AE34">
        <v>4.0297270825409193</v>
      </c>
      <c r="AF34">
        <v>0</v>
      </c>
      <c r="AG34">
        <v>0</v>
      </c>
      <c r="AH34">
        <v>13.894071480000001</v>
      </c>
      <c r="AI34">
        <v>0</v>
      </c>
      <c r="AJ34">
        <v>0</v>
      </c>
      <c r="AK34">
        <v>13.186823988494877</v>
      </c>
      <c r="AL34">
        <v>3.6932059592082624</v>
      </c>
      <c r="AM34">
        <v>3.8647029258814705</v>
      </c>
      <c r="AN34">
        <v>0</v>
      </c>
      <c r="AO34">
        <v>0</v>
      </c>
      <c r="AP34">
        <v>0</v>
      </c>
      <c r="AQ34">
        <v>0</v>
      </c>
      <c r="AR34">
        <v>10.257760938405795</v>
      </c>
      <c r="AS34">
        <v>7.9607011369313128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780.50362886649953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157.12049814140858</v>
      </c>
      <c r="L35">
        <v>62.749856385383019</v>
      </c>
      <c r="M35">
        <v>0</v>
      </c>
      <c r="N35">
        <v>28.882270068067893</v>
      </c>
      <c r="O35">
        <v>48.50118021419572</v>
      </c>
      <c r="P35">
        <v>66.466808061297527</v>
      </c>
      <c r="Q35">
        <v>2.6707773514285713</v>
      </c>
      <c r="R35">
        <v>10.364653468772961</v>
      </c>
      <c r="S35">
        <v>6.4489209386068476</v>
      </c>
      <c r="T35">
        <v>0</v>
      </c>
      <c r="U35">
        <v>265.51860269270151</v>
      </c>
      <c r="V35">
        <v>3.4870704843408595</v>
      </c>
      <c r="W35">
        <v>11.3470517435094</v>
      </c>
      <c r="X35">
        <v>36.130837546369982</v>
      </c>
      <c r="Y35">
        <v>0</v>
      </c>
      <c r="Z35">
        <v>1.5945037959999999</v>
      </c>
      <c r="AA35">
        <v>6.870456229020161</v>
      </c>
      <c r="AB35">
        <v>6.4411715431357841</v>
      </c>
      <c r="AC35">
        <v>0</v>
      </c>
      <c r="AD35">
        <v>0</v>
      </c>
      <c r="AE35">
        <v>4.0297270825409193</v>
      </c>
      <c r="AF35">
        <v>0</v>
      </c>
      <c r="AG35">
        <v>0</v>
      </c>
      <c r="AH35">
        <v>13.894071480000001</v>
      </c>
      <c r="AI35">
        <v>0</v>
      </c>
      <c r="AJ35">
        <v>0</v>
      </c>
      <c r="AK35">
        <v>13.186823988494877</v>
      </c>
      <c r="AL35">
        <v>3.1250203684165232</v>
      </c>
      <c r="AM35">
        <v>3.8647029258814705</v>
      </c>
      <c r="AN35">
        <v>0</v>
      </c>
      <c r="AO35">
        <v>0</v>
      </c>
      <c r="AP35">
        <v>0</v>
      </c>
      <c r="AQ35">
        <v>0</v>
      </c>
      <c r="AR35">
        <v>8.6381146615942033</v>
      </c>
      <c r="AS35">
        <v>7.9607011369313128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769.29382030809813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157.12049814140858</v>
      </c>
      <c r="L36">
        <v>62.749856385383019</v>
      </c>
      <c r="M36">
        <v>0</v>
      </c>
      <c r="N36">
        <v>28.882270068067893</v>
      </c>
      <c r="O36">
        <v>48.50118021419572</v>
      </c>
      <c r="P36">
        <v>66.466808061297527</v>
      </c>
      <c r="Q36">
        <v>2.6707773514285713</v>
      </c>
      <c r="R36">
        <v>10.364653468772961</v>
      </c>
      <c r="S36">
        <v>6.4489209386068476</v>
      </c>
      <c r="T36">
        <v>0</v>
      </c>
      <c r="U36">
        <v>265.51860269270151</v>
      </c>
      <c r="V36">
        <v>3.4870704843408595</v>
      </c>
      <c r="W36">
        <v>11.3470517435094</v>
      </c>
      <c r="X36">
        <v>36.130837546369982</v>
      </c>
      <c r="Y36">
        <v>0</v>
      </c>
      <c r="Z36">
        <v>1.5945037959999999</v>
      </c>
      <c r="AA36">
        <v>6.870456229020161</v>
      </c>
      <c r="AB36">
        <v>3.1945081102775701</v>
      </c>
      <c r="AC36">
        <v>0</v>
      </c>
      <c r="AD36">
        <v>0</v>
      </c>
      <c r="AE36">
        <v>4.0297270825409193</v>
      </c>
      <c r="AF36">
        <v>0</v>
      </c>
      <c r="AG36">
        <v>0</v>
      </c>
      <c r="AH36">
        <v>9.2627143200000006</v>
      </c>
      <c r="AI36">
        <v>0</v>
      </c>
      <c r="AJ36">
        <v>0</v>
      </c>
      <c r="AK36">
        <v>13.186823988494877</v>
      </c>
      <c r="AL36">
        <v>3.1250203684165232</v>
      </c>
      <c r="AM36">
        <v>3.8647029258814705</v>
      </c>
      <c r="AN36">
        <v>0</v>
      </c>
      <c r="AO36">
        <v>0</v>
      </c>
      <c r="AP36">
        <v>0</v>
      </c>
      <c r="AQ36">
        <v>0</v>
      </c>
      <c r="AR36">
        <v>8.6381146615942033</v>
      </c>
      <c r="AS36">
        <v>7.9607011369313128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761.41579971523993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157.19021218511327</v>
      </c>
      <c r="L37">
        <v>62.799750813467135</v>
      </c>
      <c r="M37">
        <v>0</v>
      </c>
      <c r="N37">
        <v>28.882270068067893</v>
      </c>
      <c r="O37">
        <v>48.50118021419572</v>
      </c>
      <c r="P37">
        <v>66.466808061297527</v>
      </c>
      <c r="Q37">
        <v>2.6707773514285713</v>
      </c>
      <c r="R37">
        <v>10.364653468772961</v>
      </c>
      <c r="S37">
        <v>6.4489209386068476</v>
      </c>
      <c r="T37">
        <v>0</v>
      </c>
      <c r="U37">
        <v>265.51860269270151</v>
      </c>
      <c r="V37">
        <v>3.4870704843408595</v>
      </c>
      <c r="W37">
        <v>11.3470517435094</v>
      </c>
      <c r="X37">
        <v>36.130837546369982</v>
      </c>
      <c r="Y37">
        <v>0</v>
      </c>
      <c r="Z37">
        <v>1.5945037959999999</v>
      </c>
      <c r="AA37">
        <v>6.870456229020161</v>
      </c>
      <c r="AB37">
        <v>0</v>
      </c>
      <c r="AC37">
        <v>0</v>
      </c>
      <c r="AD37">
        <v>0</v>
      </c>
      <c r="AE37">
        <v>4.0297270825409193</v>
      </c>
      <c r="AF37">
        <v>0</v>
      </c>
      <c r="AG37">
        <v>0</v>
      </c>
      <c r="AH37">
        <v>4.6313571600000003</v>
      </c>
      <c r="AI37">
        <v>0</v>
      </c>
      <c r="AJ37">
        <v>0</v>
      </c>
      <c r="AK37">
        <v>13.186823988494877</v>
      </c>
      <c r="AL37">
        <v>3.1250203684165232</v>
      </c>
      <c r="AM37">
        <v>3.8647029258814705</v>
      </c>
      <c r="AN37">
        <v>0</v>
      </c>
      <c r="AO37">
        <v>0</v>
      </c>
      <c r="AP37">
        <v>0</v>
      </c>
      <c r="AQ37">
        <v>0</v>
      </c>
      <c r="AR37">
        <v>8.6381146615942033</v>
      </c>
      <c r="AS37">
        <v>7.800171228813559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753.54901300863344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157.19021218511327</v>
      </c>
      <c r="L38">
        <v>62.799750813467135</v>
      </c>
      <c r="M38">
        <v>0</v>
      </c>
      <c r="N38">
        <v>28.882270068067893</v>
      </c>
      <c r="O38">
        <v>48.50118021419572</v>
      </c>
      <c r="P38">
        <v>66.466808061297527</v>
      </c>
      <c r="Q38">
        <v>2.6707773514285713</v>
      </c>
      <c r="R38">
        <v>10.364653468772961</v>
      </c>
      <c r="S38">
        <v>6.4489209386068476</v>
      </c>
      <c r="T38">
        <v>0</v>
      </c>
      <c r="U38">
        <v>265.51860269270151</v>
      </c>
      <c r="V38">
        <v>3.4870704843408595</v>
      </c>
      <c r="W38">
        <v>11.3470517435094</v>
      </c>
      <c r="X38">
        <v>36.130837546369982</v>
      </c>
      <c r="Y38">
        <v>0</v>
      </c>
      <c r="Z38">
        <v>1.5945037959999999</v>
      </c>
      <c r="AA38">
        <v>3.4352281145100805</v>
      </c>
      <c r="AB38">
        <v>0</v>
      </c>
      <c r="AC38">
        <v>0</v>
      </c>
      <c r="AD38">
        <v>0</v>
      </c>
      <c r="AE38">
        <v>4.0297270825409193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13.186823988494877</v>
      </c>
      <c r="AL38">
        <v>3.1250203684165232</v>
      </c>
      <c r="AM38">
        <v>3.8647029258814705</v>
      </c>
      <c r="AN38">
        <v>0</v>
      </c>
      <c r="AO38">
        <v>0</v>
      </c>
      <c r="AP38">
        <v>0</v>
      </c>
      <c r="AQ38">
        <v>0</v>
      </c>
      <c r="AR38">
        <v>8.6381146615942033</v>
      </c>
      <c r="AS38">
        <v>7.800171228813559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745.48242773412335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157.19021218511327</v>
      </c>
      <c r="L39">
        <v>62.799750813467135</v>
      </c>
      <c r="M39">
        <v>0</v>
      </c>
      <c r="N39">
        <v>28.882270068067893</v>
      </c>
      <c r="O39">
        <v>48.50118021419572</v>
      </c>
      <c r="P39">
        <v>66.466808061297527</v>
      </c>
      <c r="Q39">
        <v>2.6707773514285713</v>
      </c>
      <c r="R39">
        <v>10.364653468772961</v>
      </c>
      <c r="S39">
        <v>6.4489209386068476</v>
      </c>
      <c r="T39">
        <v>0</v>
      </c>
      <c r="U39">
        <v>265.51860269270151</v>
      </c>
      <c r="V39">
        <v>3.4870704843408595</v>
      </c>
      <c r="W39">
        <v>11.3470517435094</v>
      </c>
      <c r="X39">
        <v>36.130837546369982</v>
      </c>
      <c r="Y39">
        <v>0</v>
      </c>
      <c r="Z39">
        <v>1.5945037959999999</v>
      </c>
      <c r="AA39">
        <v>3.4352281145100805</v>
      </c>
      <c r="AB39">
        <v>0</v>
      </c>
      <c r="AC39">
        <v>0</v>
      </c>
      <c r="AD39">
        <v>0</v>
      </c>
      <c r="AE39">
        <v>4.0297270825409193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13.186823988494877</v>
      </c>
      <c r="AL39">
        <v>3.1250203684165232</v>
      </c>
      <c r="AM39">
        <v>3.8647029258814705</v>
      </c>
      <c r="AN39">
        <v>0</v>
      </c>
      <c r="AO39">
        <v>0</v>
      </c>
      <c r="AP39">
        <v>0</v>
      </c>
      <c r="AQ39">
        <v>0</v>
      </c>
      <c r="AR39">
        <v>8.6381146615942033</v>
      </c>
      <c r="AS39">
        <v>7.9607011369313128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745.64295764224107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157.19021218511327</v>
      </c>
      <c r="L40">
        <v>62.799750813467135</v>
      </c>
      <c r="M40">
        <v>0</v>
      </c>
      <c r="N40">
        <v>28.882270068067893</v>
      </c>
      <c r="O40">
        <v>48.50118021419572</v>
      </c>
      <c r="P40">
        <v>66.466808061297527</v>
      </c>
      <c r="Q40">
        <v>2.6707773514285713</v>
      </c>
      <c r="R40">
        <v>10.364653468772961</v>
      </c>
      <c r="S40">
        <v>6.4489209386068476</v>
      </c>
      <c r="T40">
        <v>0</v>
      </c>
      <c r="U40">
        <v>265.51860269270151</v>
      </c>
      <c r="V40">
        <v>3.4870704843408595</v>
      </c>
      <c r="W40">
        <v>11.3470517435094</v>
      </c>
      <c r="X40">
        <v>36.130837546369982</v>
      </c>
      <c r="Y40">
        <v>0</v>
      </c>
      <c r="Z40">
        <v>1.5945037959999999</v>
      </c>
      <c r="AA40">
        <v>3.4352281145100805</v>
      </c>
      <c r="AB40">
        <v>0</v>
      </c>
      <c r="AC40">
        <v>0</v>
      </c>
      <c r="AD40">
        <v>0</v>
      </c>
      <c r="AE40">
        <v>4.0297270825409193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13.186823988494877</v>
      </c>
      <c r="AL40">
        <v>3.1250203684165232</v>
      </c>
      <c r="AM40">
        <v>3.8647029258814705</v>
      </c>
      <c r="AN40">
        <v>0</v>
      </c>
      <c r="AO40">
        <v>0</v>
      </c>
      <c r="AP40">
        <v>0</v>
      </c>
      <c r="AQ40">
        <v>0</v>
      </c>
      <c r="AR40">
        <v>8.6381146615942033</v>
      </c>
      <c r="AS40">
        <v>7.9607011369313128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745.64295764224107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157.19021218511327</v>
      </c>
      <c r="L41">
        <v>62.799750813467135</v>
      </c>
      <c r="M41">
        <v>0</v>
      </c>
      <c r="N41">
        <v>28.882270068067893</v>
      </c>
      <c r="O41">
        <v>48.50118021419572</v>
      </c>
      <c r="P41">
        <v>66.466808061297527</v>
      </c>
      <c r="Q41">
        <v>2.6707773514285713</v>
      </c>
      <c r="R41">
        <v>10.364653468772961</v>
      </c>
      <c r="S41">
        <v>6.4489209386068476</v>
      </c>
      <c r="T41">
        <v>0</v>
      </c>
      <c r="U41">
        <v>265.51860269270151</v>
      </c>
      <c r="V41">
        <v>3.4870704843408595</v>
      </c>
      <c r="W41">
        <v>11.3470517435094</v>
      </c>
      <c r="X41">
        <v>36.130837546369982</v>
      </c>
      <c r="Y41">
        <v>0</v>
      </c>
      <c r="Z41">
        <v>1.5945037959999999</v>
      </c>
      <c r="AA41">
        <v>3.4352281145100805</v>
      </c>
      <c r="AB41">
        <v>0</v>
      </c>
      <c r="AC41">
        <v>0</v>
      </c>
      <c r="AD41">
        <v>0</v>
      </c>
      <c r="AE41">
        <v>4.0297270825409193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13.186823988494877</v>
      </c>
      <c r="AL41">
        <v>3.1250203684165232</v>
      </c>
      <c r="AM41">
        <v>3.8647029258814705</v>
      </c>
      <c r="AN41">
        <v>0</v>
      </c>
      <c r="AO41">
        <v>0</v>
      </c>
      <c r="AP41">
        <v>0.12527397314962718</v>
      </c>
      <c r="AQ41">
        <v>0</v>
      </c>
      <c r="AR41">
        <v>10.257760938405795</v>
      </c>
      <c r="AS41">
        <v>7.9607011369313128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747.38787789220237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144.40200901411086</v>
      </c>
      <c r="L42">
        <v>62.799750813467135</v>
      </c>
      <c r="M42">
        <v>0</v>
      </c>
      <c r="N42">
        <v>28.882270068067893</v>
      </c>
      <c r="O42">
        <v>48.50118021419572</v>
      </c>
      <c r="P42">
        <v>66.466808061297527</v>
      </c>
      <c r="Q42">
        <v>2.6707773514285713</v>
      </c>
      <c r="R42">
        <v>10.364653468772961</v>
      </c>
      <c r="S42">
        <v>6.4489209386068476</v>
      </c>
      <c r="T42">
        <v>0</v>
      </c>
      <c r="U42">
        <v>265.51860269270151</v>
      </c>
      <c r="V42">
        <v>3.4870704843408595</v>
      </c>
      <c r="W42">
        <v>11.3470517435094</v>
      </c>
      <c r="X42">
        <v>36.130837546369982</v>
      </c>
      <c r="Y42">
        <v>0</v>
      </c>
      <c r="Z42">
        <v>1.5945037959999999</v>
      </c>
      <c r="AA42">
        <v>3.4352281145100805</v>
      </c>
      <c r="AB42">
        <v>0</v>
      </c>
      <c r="AC42">
        <v>0</v>
      </c>
      <c r="AD42">
        <v>0</v>
      </c>
      <c r="AE42">
        <v>4.0297270825409193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13.186823988494877</v>
      </c>
      <c r="AL42">
        <v>3.1250203684165232</v>
      </c>
      <c r="AM42">
        <v>3.8647029258814705</v>
      </c>
      <c r="AN42">
        <v>0</v>
      </c>
      <c r="AO42">
        <v>0</v>
      </c>
      <c r="AP42">
        <v>0.12527397314962718</v>
      </c>
      <c r="AQ42">
        <v>0</v>
      </c>
      <c r="AR42">
        <v>10.257760938405795</v>
      </c>
      <c r="AS42">
        <v>7.9607011369313128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734.59967472120002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129.96896138278657</v>
      </c>
      <c r="L43">
        <v>62.799750813467135</v>
      </c>
      <c r="M43">
        <v>0</v>
      </c>
      <c r="N43">
        <v>28.882270068067893</v>
      </c>
      <c r="O43">
        <v>48.50118021419572</v>
      </c>
      <c r="P43">
        <v>66.466808061297527</v>
      </c>
      <c r="Q43">
        <v>2.6707773514285713</v>
      </c>
      <c r="R43">
        <v>10.364653468772961</v>
      </c>
      <c r="S43">
        <v>6.4489209386068476</v>
      </c>
      <c r="T43">
        <v>0</v>
      </c>
      <c r="U43">
        <v>265.51860269270151</v>
      </c>
      <c r="V43">
        <v>3.4870704843408595</v>
      </c>
      <c r="W43">
        <v>11.3470517435094</v>
      </c>
      <c r="X43">
        <v>36.130837546369982</v>
      </c>
      <c r="Y43">
        <v>0</v>
      </c>
      <c r="Z43">
        <v>1.5945037959999999</v>
      </c>
      <c r="AA43">
        <v>3.4352281145100805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13.186823988494877</v>
      </c>
      <c r="AL43">
        <v>3.1250203684165232</v>
      </c>
      <c r="AM43">
        <v>3.8647029258814705</v>
      </c>
      <c r="AN43">
        <v>0</v>
      </c>
      <c r="AO43">
        <v>0</v>
      </c>
      <c r="AP43">
        <v>0.12527397314962718</v>
      </c>
      <c r="AQ43">
        <v>0</v>
      </c>
      <c r="AR43">
        <v>8.9080555384057973</v>
      </c>
      <c r="AS43">
        <v>7.9607011369313128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714.78719460733475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110.71024652102629</v>
      </c>
      <c r="L44">
        <v>62.799750813467135</v>
      </c>
      <c r="M44">
        <v>0</v>
      </c>
      <c r="N44">
        <v>28.882270068067893</v>
      </c>
      <c r="O44">
        <v>48.50118021419572</v>
      </c>
      <c r="P44">
        <v>66.466808061297527</v>
      </c>
      <c r="Q44">
        <v>2.6707773514285713</v>
      </c>
      <c r="R44">
        <v>10.364653468772961</v>
      </c>
      <c r="S44">
        <v>6.4489209386068476</v>
      </c>
      <c r="T44">
        <v>0</v>
      </c>
      <c r="U44">
        <v>265.51860269270151</v>
      </c>
      <c r="V44">
        <v>3.4870704843408595</v>
      </c>
      <c r="W44">
        <v>11.3470517435094</v>
      </c>
      <c r="X44">
        <v>36.130837546369982</v>
      </c>
      <c r="Y44">
        <v>0</v>
      </c>
      <c r="Z44">
        <v>1.5945037959999999</v>
      </c>
      <c r="AA44">
        <v>3.4352281145100805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13.186823988494877</v>
      </c>
      <c r="AL44">
        <v>3.1250203684165232</v>
      </c>
      <c r="AM44">
        <v>3.8647029258814705</v>
      </c>
      <c r="AN44">
        <v>0</v>
      </c>
      <c r="AO44">
        <v>0</v>
      </c>
      <c r="AP44">
        <v>0.12527397314962718</v>
      </c>
      <c r="AQ44">
        <v>0</v>
      </c>
      <c r="AR44">
        <v>8.9080555384057973</v>
      </c>
      <c r="AS44">
        <v>7.9607011369313128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695.5284797455746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85.679266101703604</v>
      </c>
      <c r="L45">
        <v>62.799760401405877</v>
      </c>
      <c r="M45">
        <v>0</v>
      </c>
      <c r="N45">
        <v>28.882270068067893</v>
      </c>
      <c r="O45">
        <v>48.50118021419572</v>
      </c>
      <c r="P45">
        <v>66.466808061297527</v>
      </c>
      <c r="Q45">
        <v>2.6707773514285713</v>
      </c>
      <c r="R45">
        <v>10.364653468772961</v>
      </c>
      <c r="S45">
        <v>6.4489209386068476</v>
      </c>
      <c r="T45">
        <v>0</v>
      </c>
      <c r="U45">
        <v>265.51860269270151</v>
      </c>
      <c r="V45">
        <v>3.4870704843408595</v>
      </c>
      <c r="W45">
        <v>11.3470517435094</v>
      </c>
      <c r="X45">
        <v>36.130837546369982</v>
      </c>
      <c r="Y45">
        <v>0</v>
      </c>
      <c r="Z45">
        <v>1.5945037959999999</v>
      </c>
      <c r="AA45">
        <v>3.4352281145100805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13.186823988494877</v>
      </c>
      <c r="AL45">
        <v>3.1250203684165232</v>
      </c>
      <c r="AM45">
        <v>3.8647029258814705</v>
      </c>
      <c r="AN45">
        <v>0</v>
      </c>
      <c r="AO45">
        <v>0</v>
      </c>
      <c r="AP45">
        <v>0.12527397314962718</v>
      </c>
      <c r="AQ45">
        <v>0</v>
      </c>
      <c r="AR45">
        <v>8.9080555384057973</v>
      </c>
      <c r="AS45">
        <v>7.800171228813559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670.33697900607297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85.680032500094853</v>
      </c>
      <c r="L46">
        <v>62.799760401405877</v>
      </c>
      <c r="M46">
        <v>0</v>
      </c>
      <c r="N46">
        <v>28.882270068067893</v>
      </c>
      <c r="O46">
        <v>48.50118021419572</v>
      </c>
      <c r="P46">
        <v>66.466808061297527</v>
      </c>
      <c r="Q46">
        <v>2.6707773514285713</v>
      </c>
      <c r="R46">
        <v>10.364653468772961</v>
      </c>
      <c r="S46">
        <v>6.4489209386068476</v>
      </c>
      <c r="T46">
        <v>0</v>
      </c>
      <c r="U46">
        <v>265.51860269270151</v>
      </c>
      <c r="V46">
        <v>3.4870704843408595</v>
      </c>
      <c r="W46">
        <v>11.3470517435094</v>
      </c>
      <c r="X46">
        <v>36.130837546369982</v>
      </c>
      <c r="Y46">
        <v>0</v>
      </c>
      <c r="Z46">
        <v>1.5945037959999999</v>
      </c>
      <c r="AA46">
        <v>3.3224204238162218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13.186823988494877</v>
      </c>
      <c r="AL46">
        <v>3.1250203684165232</v>
      </c>
      <c r="AM46">
        <v>3.8647029258814705</v>
      </c>
      <c r="AN46">
        <v>0</v>
      </c>
      <c r="AO46">
        <v>0</v>
      </c>
      <c r="AP46">
        <v>0.12527397314962718</v>
      </c>
      <c r="AQ46">
        <v>0</v>
      </c>
      <c r="AR46">
        <v>8.9080555384057973</v>
      </c>
      <c r="AS46">
        <v>7.800171228813559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670.22493771377026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85.680315458851894</v>
      </c>
      <c r="L47">
        <v>31.770167445687107</v>
      </c>
      <c r="M47">
        <v>0</v>
      </c>
      <c r="N47">
        <v>28.882270068067893</v>
      </c>
      <c r="O47">
        <v>48.50118021419572</v>
      </c>
      <c r="P47">
        <v>66.466808061297527</v>
      </c>
      <c r="Q47">
        <v>2.6707773514285713</v>
      </c>
      <c r="R47">
        <v>10.364653468772961</v>
      </c>
      <c r="S47">
        <v>6.4489209386068476</v>
      </c>
      <c r="T47">
        <v>0</v>
      </c>
      <c r="U47">
        <v>265.51860269270151</v>
      </c>
      <c r="V47">
        <v>3.4870704843408595</v>
      </c>
      <c r="W47">
        <v>11.3470517435094</v>
      </c>
      <c r="X47">
        <v>36.130837546369982</v>
      </c>
      <c r="Y47">
        <v>0</v>
      </c>
      <c r="Z47">
        <v>1.5945037959999999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13.186823988494877</v>
      </c>
      <c r="AL47">
        <v>3.1250203684165232</v>
      </c>
      <c r="AM47">
        <v>3.8647029258814705</v>
      </c>
      <c r="AN47">
        <v>0</v>
      </c>
      <c r="AO47">
        <v>0</v>
      </c>
      <c r="AP47">
        <v>0.12527397314962718</v>
      </c>
      <c r="AQ47">
        <v>0</v>
      </c>
      <c r="AR47">
        <v>8.9080555384057973</v>
      </c>
      <c r="AS47">
        <v>7.800171228813559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635.87320729299233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85.679901885851876</v>
      </c>
      <c r="L48">
        <v>31.770031050401283</v>
      </c>
      <c r="M48">
        <v>0</v>
      </c>
      <c r="N48">
        <v>28.882270068067893</v>
      </c>
      <c r="O48">
        <v>48.50118021419572</v>
      </c>
      <c r="P48">
        <v>66.466808061297527</v>
      </c>
      <c r="Q48">
        <v>1.9301421793032787</v>
      </c>
      <c r="R48">
        <v>5.7767562461368653</v>
      </c>
      <c r="S48">
        <v>3.8505867872807014</v>
      </c>
      <c r="T48">
        <v>0</v>
      </c>
      <c r="U48">
        <v>265.51860269270151</v>
      </c>
      <c r="V48">
        <v>3.4870704843408595</v>
      </c>
      <c r="W48">
        <v>11.3470517435094</v>
      </c>
      <c r="X48">
        <v>36.130837546369982</v>
      </c>
      <c r="Y48">
        <v>0</v>
      </c>
      <c r="Z48">
        <v>1.5945037959999999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13.186823988494877</v>
      </c>
      <c r="AL48">
        <v>3.1250203684165232</v>
      </c>
      <c r="AM48">
        <v>3.8647029258814705</v>
      </c>
      <c r="AN48">
        <v>0</v>
      </c>
      <c r="AO48">
        <v>0</v>
      </c>
      <c r="AP48">
        <v>0.12527397314962718</v>
      </c>
      <c r="AQ48">
        <v>0</v>
      </c>
      <c r="AR48">
        <v>8.9080555384057973</v>
      </c>
      <c r="AS48">
        <v>7.800171228813559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627.94579077861886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87.210254956939323</v>
      </c>
      <c r="L49">
        <v>31.76979745121433</v>
      </c>
      <c r="M49">
        <v>0</v>
      </c>
      <c r="N49">
        <v>28.882270068067893</v>
      </c>
      <c r="O49">
        <v>48.50118021419572</v>
      </c>
      <c r="P49">
        <v>66.466808061297527</v>
      </c>
      <c r="Q49">
        <v>1.9301421793032787</v>
      </c>
      <c r="R49">
        <v>10.267436183279743</v>
      </c>
      <c r="S49">
        <v>3.8505867872807014</v>
      </c>
      <c r="T49">
        <v>0</v>
      </c>
      <c r="U49">
        <v>265.51860269270151</v>
      </c>
      <c r="V49">
        <v>3.4870704843408595</v>
      </c>
      <c r="W49">
        <v>11.3470517435094</v>
      </c>
      <c r="X49">
        <v>36.072052855248309</v>
      </c>
      <c r="Y49">
        <v>0</v>
      </c>
      <c r="Z49">
        <v>1.5945037959999999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13.186823988494877</v>
      </c>
      <c r="AL49">
        <v>6.2500409907917387</v>
      </c>
      <c r="AM49">
        <v>3.8647029258814705</v>
      </c>
      <c r="AN49">
        <v>0</v>
      </c>
      <c r="AO49">
        <v>0</v>
      </c>
      <c r="AP49">
        <v>0.12527397314962718</v>
      </c>
      <c r="AQ49">
        <v>0</v>
      </c>
      <c r="AR49">
        <v>8.9080555384057973</v>
      </c>
      <c r="AS49">
        <v>7.800171228813559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637.03282611891586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85.680873324476622</v>
      </c>
      <c r="L50">
        <v>31.770155020126769</v>
      </c>
      <c r="M50">
        <v>0</v>
      </c>
      <c r="N50">
        <v>28.882270068067893</v>
      </c>
      <c r="O50">
        <v>48.50118021419572</v>
      </c>
      <c r="P50">
        <v>66.466808061297527</v>
      </c>
      <c r="Q50">
        <v>1.9301421793032787</v>
      </c>
      <c r="R50">
        <v>10.364653468772961</v>
      </c>
      <c r="S50">
        <v>3.8505867872807014</v>
      </c>
      <c r="T50">
        <v>0</v>
      </c>
      <c r="U50">
        <v>265.51860269270151</v>
      </c>
      <c r="V50">
        <v>3.4870704843408595</v>
      </c>
      <c r="W50">
        <v>11.3470517435094</v>
      </c>
      <c r="X50">
        <v>36.072052855248309</v>
      </c>
      <c r="Y50">
        <v>0</v>
      </c>
      <c r="Z50">
        <v>1.5945037959999999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13.186823988494877</v>
      </c>
      <c r="AL50">
        <v>6.2500409907917387</v>
      </c>
      <c r="AM50">
        <v>3.8647029258814705</v>
      </c>
      <c r="AN50">
        <v>0</v>
      </c>
      <c r="AO50">
        <v>0</v>
      </c>
      <c r="AP50">
        <v>0.12527397314962718</v>
      </c>
      <c r="AQ50">
        <v>0</v>
      </c>
      <c r="AR50">
        <v>8.9080555384057973</v>
      </c>
      <c r="AS50">
        <v>7.800171228813559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635.60101934085878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85.679102533551557</v>
      </c>
      <c r="L51">
        <v>35.619660121754109</v>
      </c>
      <c r="M51">
        <v>0</v>
      </c>
      <c r="N51">
        <v>28.882270068067893</v>
      </c>
      <c r="O51">
        <v>48.50118021419572</v>
      </c>
      <c r="P51">
        <v>66.466808061297527</v>
      </c>
      <c r="Q51">
        <v>1.9301421793032787</v>
      </c>
      <c r="R51">
        <v>10.364653468772961</v>
      </c>
      <c r="S51">
        <v>3.8505867872807014</v>
      </c>
      <c r="T51">
        <v>0</v>
      </c>
      <c r="U51">
        <v>265.51860269270151</v>
      </c>
      <c r="V51">
        <v>3.4870704843408595</v>
      </c>
      <c r="W51">
        <v>11.3470517435094</v>
      </c>
      <c r="X51">
        <v>36.072052855248309</v>
      </c>
      <c r="Y51">
        <v>0</v>
      </c>
      <c r="Z51">
        <v>1.5945037959999999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13.186823988494877</v>
      </c>
      <c r="AL51">
        <v>6.2500409907917387</v>
      </c>
      <c r="AM51">
        <v>3.8647029258814705</v>
      </c>
      <c r="AN51">
        <v>0</v>
      </c>
      <c r="AO51">
        <v>0</v>
      </c>
      <c r="AP51">
        <v>0.12527397314962718</v>
      </c>
      <c r="AQ51">
        <v>0</v>
      </c>
      <c r="AR51">
        <v>8.9080555384057973</v>
      </c>
      <c r="AS51">
        <v>7.800171228813559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639.44875365156111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86.190596867122792</v>
      </c>
      <c r="L52">
        <v>46.209849034612589</v>
      </c>
      <c r="M52">
        <v>0</v>
      </c>
      <c r="N52">
        <v>28.882270068067893</v>
      </c>
      <c r="O52">
        <v>48.50118021419572</v>
      </c>
      <c r="P52">
        <v>66.466808061297527</v>
      </c>
      <c r="Q52">
        <v>2.6707773514285713</v>
      </c>
      <c r="R52">
        <v>10.364653468772961</v>
      </c>
      <c r="S52">
        <v>6.4489209386068476</v>
      </c>
      <c r="T52">
        <v>0</v>
      </c>
      <c r="U52">
        <v>265.51860269270151</v>
      </c>
      <c r="V52">
        <v>3.4870704843408595</v>
      </c>
      <c r="W52">
        <v>11.3470517435094</v>
      </c>
      <c r="X52">
        <v>36.072052855248309</v>
      </c>
      <c r="Y52">
        <v>0</v>
      </c>
      <c r="Z52">
        <v>1.5945037959999999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13.186823988494877</v>
      </c>
      <c r="AL52">
        <v>6.2500409907917387</v>
      </c>
      <c r="AM52">
        <v>3.8647029258814705</v>
      </c>
      <c r="AN52">
        <v>0</v>
      </c>
      <c r="AO52">
        <v>0</v>
      </c>
      <c r="AP52">
        <v>0.12527397314962718</v>
      </c>
      <c r="AQ52">
        <v>0</v>
      </c>
      <c r="AR52">
        <v>8.9080555384057973</v>
      </c>
      <c r="AS52">
        <v>7.800171228813559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653.8894062214423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85.959952251076245</v>
      </c>
      <c r="L53">
        <v>46.209933498324155</v>
      </c>
      <c r="M53">
        <v>0</v>
      </c>
      <c r="N53">
        <v>28.882270068067893</v>
      </c>
      <c r="O53">
        <v>48.50118021419572</v>
      </c>
      <c r="P53">
        <v>66.466808061297527</v>
      </c>
      <c r="Q53">
        <v>2.6705115124555161</v>
      </c>
      <c r="R53">
        <v>10.368016876030534</v>
      </c>
      <c r="S53">
        <v>6.6997491655390169</v>
      </c>
      <c r="T53">
        <v>0</v>
      </c>
      <c r="U53">
        <v>265.51860269270151</v>
      </c>
      <c r="V53">
        <v>3.4870704843408595</v>
      </c>
      <c r="W53">
        <v>11.3470517435094</v>
      </c>
      <c r="X53">
        <v>36.072052855248309</v>
      </c>
      <c r="Y53">
        <v>0</v>
      </c>
      <c r="Z53">
        <v>1.5945037959999999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13.186823988494877</v>
      </c>
      <c r="AL53">
        <v>6.2500409907917387</v>
      </c>
      <c r="AM53">
        <v>3.8647029258814705</v>
      </c>
      <c r="AN53">
        <v>0</v>
      </c>
      <c r="AO53">
        <v>0</v>
      </c>
      <c r="AP53">
        <v>6.263711355360399E-2</v>
      </c>
      <c r="AQ53">
        <v>0</v>
      </c>
      <c r="AR53">
        <v>8.9080555384057973</v>
      </c>
      <c r="AS53">
        <v>7.800171228813559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653.8501350047278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85.959952251076245</v>
      </c>
      <c r="L54">
        <v>46.210165010202509</v>
      </c>
      <c r="M54">
        <v>0</v>
      </c>
      <c r="N54">
        <v>28.882270068067893</v>
      </c>
      <c r="O54">
        <v>48.50118021419572</v>
      </c>
      <c r="P54">
        <v>66.466808061297527</v>
      </c>
      <c r="Q54">
        <v>2.6705115124555161</v>
      </c>
      <c r="R54">
        <v>10.368016876030534</v>
      </c>
      <c r="S54">
        <v>6.4499917713444557</v>
      </c>
      <c r="T54">
        <v>0</v>
      </c>
      <c r="U54">
        <v>265.51860269270151</v>
      </c>
      <c r="V54">
        <v>3.4870704843408595</v>
      </c>
      <c r="W54">
        <v>11.3470517435094</v>
      </c>
      <c r="X54">
        <v>36.072052855248309</v>
      </c>
      <c r="Y54">
        <v>0</v>
      </c>
      <c r="Z54">
        <v>1.5945037959999999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13.186823988494877</v>
      </c>
      <c r="AL54">
        <v>6.2500409907917387</v>
      </c>
      <c r="AM54">
        <v>3.8647029258814705</v>
      </c>
      <c r="AN54">
        <v>0</v>
      </c>
      <c r="AO54">
        <v>0</v>
      </c>
      <c r="AP54">
        <v>6.263711355360399E-2</v>
      </c>
      <c r="AQ54">
        <v>0</v>
      </c>
      <c r="AR54">
        <v>8.9080555384057973</v>
      </c>
      <c r="AS54">
        <v>7.800171228813559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653.60060912241158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85.959952251076245</v>
      </c>
      <c r="L55">
        <v>34.658529278924902</v>
      </c>
      <c r="M55">
        <v>0</v>
      </c>
      <c r="N55">
        <v>28.882270068067893</v>
      </c>
      <c r="O55">
        <v>48.50118021419572</v>
      </c>
      <c r="P55">
        <v>66.466808061297527</v>
      </c>
      <c r="Q55">
        <v>1.9223192499999999</v>
      </c>
      <c r="R55">
        <v>7.1106477491961426</v>
      </c>
      <c r="S55">
        <v>4.8387740020986358</v>
      </c>
      <c r="T55">
        <v>0</v>
      </c>
      <c r="U55">
        <v>265.51860269270151</v>
      </c>
      <c r="V55">
        <v>3.4870704843408595</v>
      </c>
      <c r="W55">
        <v>11.3470517435094</v>
      </c>
      <c r="X55">
        <v>36.072052855248309</v>
      </c>
      <c r="Y55">
        <v>0</v>
      </c>
      <c r="Z55">
        <v>1.5945037959999999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13.186823988494877</v>
      </c>
      <c r="AL55">
        <v>6.2500409907917387</v>
      </c>
      <c r="AM55">
        <v>3.8647029258814705</v>
      </c>
      <c r="AN55">
        <v>0</v>
      </c>
      <c r="AO55">
        <v>0</v>
      </c>
      <c r="AP55">
        <v>6.263711355360399E-2</v>
      </c>
      <c r="AQ55">
        <v>0</v>
      </c>
      <c r="AR55">
        <v>8.9080555384057973</v>
      </c>
      <c r="AS55">
        <v>7.800171228813559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636.43219423259836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85.959952251076245</v>
      </c>
      <c r="L56">
        <v>34.658529278924902</v>
      </c>
      <c r="M56">
        <v>0</v>
      </c>
      <c r="N56">
        <v>28.882270068067893</v>
      </c>
      <c r="O56">
        <v>48.50118021419572</v>
      </c>
      <c r="P56">
        <v>66.466808061297527</v>
      </c>
      <c r="Q56">
        <v>1.9223192499999999</v>
      </c>
      <c r="R56">
        <v>5.7788957306158624</v>
      </c>
      <c r="S56">
        <v>3.9999838874680305</v>
      </c>
      <c r="T56">
        <v>0</v>
      </c>
      <c r="U56">
        <v>265.51860269270151</v>
      </c>
      <c r="V56">
        <v>3.4885007069813172</v>
      </c>
      <c r="W56">
        <v>11.351790777777778</v>
      </c>
      <c r="X56">
        <v>36.071197720675862</v>
      </c>
      <c r="Y56">
        <v>0</v>
      </c>
      <c r="Z56">
        <v>1.5945037959999999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13.186823988494877</v>
      </c>
      <c r="AL56">
        <v>6.2500409907917387</v>
      </c>
      <c r="AM56">
        <v>3.8647029258814705</v>
      </c>
      <c r="AN56">
        <v>0</v>
      </c>
      <c r="AO56">
        <v>0</v>
      </c>
      <c r="AP56">
        <v>6.263711355360399E-2</v>
      </c>
      <c r="AQ56">
        <v>0</v>
      </c>
      <c r="AR56">
        <v>8.9080555384057973</v>
      </c>
      <c r="AS56">
        <v>7.800171228813559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634.26696622172381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85.959952251076245</v>
      </c>
      <c r="L57">
        <v>34.658529278924902</v>
      </c>
      <c r="M57">
        <v>0</v>
      </c>
      <c r="N57">
        <v>28.882270068067893</v>
      </c>
      <c r="O57">
        <v>48.50118021419572</v>
      </c>
      <c r="P57">
        <v>66.466808061297527</v>
      </c>
      <c r="Q57">
        <v>1.9223192499999999</v>
      </c>
      <c r="R57">
        <v>5.7788957306158624</v>
      </c>
      <c r="S57">
        <v>3.8514391090146747</v>
      </c>
      <c r="T57">
        <v>0</v>
      </c>
      <c r="U57">
        <v>265.51860269270151</v>
      </c>
      <c r="V57">
        <v>3.4885007069813172</v>
      </c>
      <c r="W57">
        <v>11.347587531380752</v>
      </c>
      <c r="X57">
        <v>36.072052855248309</v>
      </c>
      <c r="Y57">
        <v>0</v>
      </c>
      <c r="Z57">
        <v>1.5945037959999999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13.186823988494877</v>
      </c>
      <c r="AL57">
        <v>6.2500409907917387</v>
      </c>
      <c r="AM57">
        <v>3.8647029258814705</v>
      </c>
      <c r="AN57">
        <v>0</v>
      </c>
      <c r="AO57">
        <v>0</v>
      </c>
      <c r="AP57">
        <v>1.5659263150946152</v>
      </c>
      <c r="AQ57">
        <v>0</v>
      </c>
      <c r="AR57">
        <v>8.9080555384057973</v>
      </c>
      <c r="AS57">
        <v>7.800171228813559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635.61836253298702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85.959952251076245</v>
      </c>
      <c r="L58">
        <v>34.658529278924902</v>
      </c>
      <c r="M58">
        <v>0</v>
      </c>
      <c r="N58">
        <v>28.882270068067893</v>
      </c>
      <c r="O58">
        <v>48.50118021419572</v>
      </c>
      <c r="P58">
        <v>66.466808061297527</v>
      </c>
      <c r="Q58">
        <v>1.9223192499999999</v>
      </c>
      <c r="R58">
        <v>5.7788957306158624</v>
      </c>
      <c r="S58">
        <v>3.8514391090146747</v>
      </c>
      <c r="T58">
        <v>0</v>
      </c>
      <c r="U58">
        <v>265.51860269270151</v>
      </c>
      <c r="V58">
        <v>3.4884179300635783</v>
      </c>
      <c r="W58">
        <v>11.347587531380752</v>
      </c>
      <c r="X58">
        <v>36.071575544199135</v>
      </c>
      <c r="Y58">
        <v>0</v>
      </c>
      <c r="Z58">
        <v>1.5945037959999999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13.186823988494877</v>
      </c>
      <c r="AL58">
        <v>6.2500409907917387</v>
      </c>
      <c r="AM58">
        <v>3.8647029258814705</v>
      </c>
      <c r="AN58">
        <v>0</v>
      </c>
      <c r="AO58">
        <v>0</v>
      </c>
      <c r="AP58">
        <v>1.5659263150946152</v>
      </c>
      <c r="AQ58">
        <v>0</v>
      </c>
      <c r="AR58">
        <v>8.9080555384057973</v>
      </c>
      <c r="AS58">
        <v>7.800171228813559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635.61780244502017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85.959952251076245</v>
      </c>
      <c r="L59">
        <v>34.658529278924902</v>
      </c>
      <c r="M59">
        <v>0</v>
      </c>
      <c r="N59">
        <v>28.882270068067893</v>
      </c>
      <c r="O59">
        <v>48.50118021419572</v>
      </c>
      <c r="P59">
        <v>66.466808061297527</v>
      </c>
      <c r="Q59">
        <v>1.9223192499999999</v>
      </c>
      <c r="R59">
        <v>5.7788957306158624</v>
      </c>
      <c r="S59">
        <v>3.8514391090146747</v>
      </c>
      <c r="T59">
        <v>0</v>
      </c>
      <c r="U59">
        <v>265.51860269270151</v>
      </c>
      <c r="V59">
        <v>3.4884179300635783</v>
      </c>
      <c r="W59">
        <v>11.347587531380752</v>
      </c>
      <c r="X59">
        <v>36.071575544199135</v>
      </c>
      <c r="Y59">
        <v>0</v>
      </c>
      <c r="Z59">
        <v>1.5945037959999999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13.186823988494877</v>
      </c>
      <c r="AL59">
        <v>6.2500409907917387</v>
      </c>
      <c r="AM59">
        <v>3.8647029258814705</v>
      </c>
      <c r="AN59">
        <v>0</v>
      </c>
      <c r="AO59">
        <v>0</v>
      </c>
      <c r="AP59">
        <v>1.5659263150946152</v>
      </c>
      <c r="AQ59">
        <v>0</v>
      </c>
      <c r="AR59">
        <v>8.9080555384057973</v>
      </c>
      <c r="AS59">
        <v>7.800171228813559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635.61780244502017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85.959952251076245</v>
      </c>
      <c r="L60">
        <v>34.658529278924902</v>
      </c>
      <c r="M60">
        <v>0</v>
      </c>
      <c r="N60">
        <v>28.883832622602213</v>
      </c>
      <c r="O60">
        <v>48.500191089222312</v>
      </c>
      <c r="P60">
        <v>66.466808061297527</v>
      </c>
      <c r="Q60">
        <v>1.9223192499999999</v>
      </c>
      <c r="R60">
        <v>5.7788957306158624</v>
      </c>
      <c r="S60">
        <v>3.8514391090146747</v>
      </c>
      <c r="T60">
        <v>0</v>
      </c>
      <c r="U60">
        <v>265.51860269270151</v>
      </c>
      <c r="V60">
        <v>3.4884179300635783</v>
      </c>
      <c r="W60">
        <v>11.347587531380752</v>
      </c>
      <c r="X60">
        <v>36.071575544199135</v>
      </c>
      <c r="Y60">
        <v>0</v>
      </c>
      <c r="Z60">
        <v>1.5945037959999999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13.186823988494877</v>
      </c>
      <c r="AL60">
        <v>6.2500409907917387</v>
      </c>
      <c r="AM60">
        <v>3.8647029258814705</v>
      </c>
      <c r="AN60">
        <v>0</v>
      </c>
      <c r="AO60">
        <v>0</v>
      </c>
      <c r="AP60">
        <v>1.5659263150946152</v>
      </c>
      <c r="AQ60">
        <v>0</v>
      </c>
      <c r="AR60">
        <v>8.9080555384057973</v>
      </c>
      <c r="AS60">
        <v>7.800171228813559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635.61837587458115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85.959952251076245</v>
      </c>
      <c r="L61">
        <v>34.658529278924902</v>
      </c>
      <c r="M61">
        <v>0</v>
      </c>
      <c r="N61">
        <v>28.883832622602213</v>
      </c>
      <c r="O61">
        <v>48.500191089222312</v>
      </c>
      <c r="P61">
        <v>66.466808061297527</v>
      </c>
      <c r="Q61">
        <v>1.9223192499999999</v>
      </c>
      <c r="R61">
        <v>5.7788957306158624</v>
      </c>
      <c r="S61">
        <v>3.8514391090146747</v>
      </c>
      <c r="T61">
        <v>0</v>
      </c>
      <c r="U61">
        <v>265.51860269270151</v>
      </c>
      <c r="V61">
        <v>3.4885007069813172</v>
      </c>
      <c r="W61">
        <v>11.347587531380752</v>
      </c>
      <c r="X61">
        <v>36.071575544199135</v>
      </c>
      <c r="Y61">
        <v>0</v>
      </c>
      <c r="Z61">
        <v>1.5945037959999999</v>
      </c>
      <c r="AA61">
        <v>0</v>
      </c>
      <c r="AB61">
        <v>0</v>
      </c>
      <c r="AC61">
        <v>0</v>
      </c>
      <c r="AD61">
        <v>0</v>
      </c>
      <c r="AE61">
        <v>4.0297270825409193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13.186823988494877</v>
      </c>
      <c r="AL61">
        <v>6.2500409907917387</v>
      </c>
      <c r="AM61">
        <v>3.8647029258814705</v>
      </c>
      <c r="AN61">
        <v>0</v>
      </c>
      <c r="AO61">
        <v>0</v>
      </c>
      <c r="AP61">
        <v>6.263711355360399E-2</v>
      </c>
      <c r="AQ61">
        <v>0</v>
      </c>
      <c r="AR61">
        <v>8.9080555384057973</v>
      </c>
      <c r="AS61">
        <v>7.800171228813559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638.14489653249871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85.959952251076245</v>
      </c>
      <c r="L62">
        <v>34.658529278924902</v>
      </c>
      <c r="M62">
        <v>0</v>
      </c>
      <c r="N62">
        <v>28.883832622602213</v>
      </c>
      <c r="O62">
        <v>48.500191089222312</v>
      </c>
      <c r="P62">
        <v>66.466808061297527</v>
      </c>
      <c r="Q62">
        <v>1.9223192499999999</v>
      </c>
      <c r="R62">
        <v>5.7788957306158624</v>
      </c>
      <c r="S62">
        <v>3.8514391090146747</v>
      </c>
      <c r="T62">
        <v>0</v>
      </c>
      <c r="U62">
        <v>265.51860269270151</v>
      </c>
      <c r="V62">
        <v>3.4885007069813172</v>
      </c>
      <c r="W62">
        <v>11.347587531380752</v>
      </c>
      <c r="X62">
        <v>36.071575544199135</v>
      </c>
      <c r="Y62">
        <v>0</v>
      </c>
      <c r="Z62">
        <v>1.5945037959999999</v>
      </c>
      <c r="AA62">
        <v>0</v>
      </c>
      <c r="AB62">
        <v>0</v>
      </c>
      <c r="AC62">
        <v>0</v>
      </c>
      <c r="AD62">
        <v>0</v>
      </c>
      <c r="AE62">
        <v>4.0297270825409193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13.186823988494877</v>
      </c>
      <c r="AL62">
        <v>6.2500409907917387</v>
      </c>
      <c r="AM62">
        <v>3.8647029258814705</v>
      </c>
      <c r="AN62">
        <v>0</v>
      </c>
      <c r="AO62">
        <v>0</v>
      </c>
      <c r="AP62">
        <v>6.263711355360399E-2</v>
      </c>
      <c r="AQ62">
        <v>0</v>
      </c>
      <c r="AR62">
        <v>8.9080555384057973</v>
      </c>
      <c r="AS62">
        <v>7.800171228813559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638.14489653249871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85.959952251076245</v>
      </c>
      <c r="L63">
        <v>34.658529278924902</v>
      </c>
      <c r="M63">
        <v>0</v>
      </c>
      <c r="N63">
        <v>28.883832622602213</v>
      </c>
      <c r="O63">
        <v>48.500191089222312</v>
      </c>
      <c r="P63">
        <v>66.466808061297527</v>
      </c>
      <c r="Q63">
        <v>1.9223192499999999</v>
      </c>
      <c r="R63">
        <v>5.7788957306158624</v>
      </c>
      <c r="S63">
        <v>3.8514391090146747</v>
      </c>
      <c r="T63">
        <v>0</v>
      </c>
      <c r="U63">
        <v>265.51860269270151</v>
      </c>
      <c r="V63">
        <v>3.4885007069813172</v>
      </c>
      <c r="W63">
        <v>11.347587531380752</v>
      </c>
      <c r="X63">
        <v>36.071575544199135</v>
      </c>
      <c r="Y63">
        <v>0</v>
      </c>
      <c r="Z63">
        <v>1.5945037959999999</v>
      </c>
      <c r="AA63">
        <v>0</v>
      </c>
      <c r="AB63">
        <v>0</v>
      </c>
      <c r="AC63">
        <v>0</v>
      </c>
      <c r="AD63">
        <v>0</v>
      </c>
      <c r="AE63">
        <v>4.0297270825409193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13.186823988494877</v>
      </c>
      <c r="AL63">
        <v>6.2500409907917387</v>
      </c>
      <c r="AM63">
        <v>3.8647029258814705</v>
      </c>
      <c r="AN63">
        <v>0</v>
      </c>
      <c r="AO63">
        <v>0</v>
      </c>
      <c r="AP63">
        <v>6.263711355360399E-2</v>
      </c>
      <c r="AQ63">
        <v>0</v>
      </c>
      <c r="AR63">
        <v>8.9080555384057973</v>
      </c>
      <c r="AS63">
        <v>7.800171228813559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638.14489653249871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85.959952251076245</v>
      </c>
      <c r="L64">
        <v>34.658529278924902</v>
      </c>
      <c r="M64">
        <v>0</v>
      </c>
      <c r="N64">
        <v>28.883832622602213</v>
      </c>
      <c r="O64">
        <v>48.500191089222312</v>
      </c>
      <c r="P64">
        <v>66.466808061297527</v>
      </c>
      <c r="Q64">
        <v>1.9223192499999999</v>
      </c>
      <c r="R64">
        <v>5.7788957306158624</v>
      </c>
      <c r="S64">
        <v>3.8514391090146747</v>
      </c>
      <c r="T64">
        <v>0</v>
      </c>
      <c r="U64">
        <v>265.51860269270151</v>
      </c>
      <c r="V64">
        <v>3.4885007069813172</v>
      </c>
      <c r="W64">
        <v>11.347587531380752</v>
      </c>
      <c r="X64">
        <v>36.071575544199135</v>
      </c>
      <c r="Y64">
        <v>0</v>
      </c>
      <c r="Z64">
        <v>1.5945037959999999</v>
      </c>
      <c r="AA64">
        <v>0</v>
      </c>
      <c r="AB64">
        <v>0</v>
      </c>
      <c r="AC64">
        <v>0</v>
      </c>
      <c r="AD64">
        <v>0</v>
      </c>
      <c r="AE64">
        <v>4.0297270825409193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13.186823988494877</v>
      </c>
      <c r="AL64">
        <v>6.2500409907917387</v>
      </c>
      <c r="AM64">
        <v>3.8647029258814705</v>
      </c>
      <c r="AN64">
        <v>0</v>
      </c>
      <c r="AO64">
        <v>0</v>
      </c>
      <c r="AP64">
        <v>6.263711355360399E-2</v>
      </c>
      <c r="AQ64">
        <v>0</v>
      </c>
      <c r="AR64">
        <v>8.9080555384057973</v>
      </c>
      <c r="AS64">
        <v>7.800171228813559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638.14489653249871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85.959952251076245</v>
      </c>
      <c r="L65">
        <v>34.658529278924902</v>
      </c>
      <c r="M65">
        <v>0</v>
      </c>
      <c r="N65">
        <v>28.883832622602213</v>
      </c>
      <c r="O65">
        <v>48.500191089222312</v>
      </c>
      <c r="P65">
        <v>66.466808061297527</v>
      </c>
      <c r="Q65">
        <v>1.9223192499999999</v>
      </c>
      <c r="R65">
        <v>10.368081397275406</v>
      </c>
      <c r="S65">
        <v>3.8514391090146747</v>
      </c>
      <c r="T65">
        <v>0</v>
      </c>
      <c r="U65">
        <v>265.51860269270151</v>
      </c>
      <c r="V65">
        <v>2.2804920612244897</v>
      </c>
      <c r="W65">
        <v>11.347587531380752</v>
      </c>
      <c r="X65">
        <v>36.071575544199135</v>
      </c>
      <c r="Y65">
        <v>0</v>
      </c>
      <c r="Z65">
        <v>1.5945037959999999</v>
      </c>
      <c r="AA65">
        <v>0</v>
      </c>
      <c r="AB65">
        <v>0</v>
      </c>
      <c r="AC65">
        <v>0</v>
      </c>
      <c r="AD65">
        <v>0</v>
      </c>
      <c r="AE65">
        <v>4.0297270825409193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13.186823988494877</v>
      </c>
      <c r="AL65">
        <v>6.2500409907917387</v>
      </c>
      <c r="AM65">
        <v>3.8647029258814705</v>
      </c>
      <c r="AN65">
        <v>0</v>
      </c>
      <c r="AO65">
        <v>0</v>
      </c>
      <c r="AP65">
        <v>1.5659263150946152</v>
      </c>
      <c r="AQ65">
        <v>0</v>
      </c>
      <c r="AR65">
        <v>8.9080555384057973</v>
      </c>
      <c r="AS65">
        <v>7.800171228813559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643.02936275494233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85.959952251076245</v>
      </c>
      <c r="L66">
        <v>34.658529278924902</v>
      </c>
      <c r="M66">
        <v>0</v>
      </c>
      <c r="N66">
        <v>28.883832622602213</v>
      </c>
      <c r="O66">
        <v>48.50118021419572</v>
      </c>
      <c r="P66">
        <v>66.466808061297527</v>
      </c>
      <c r="Q66">
        <v>1.9223192499999999</v>
      </c>
      <c r="R66">
        <v>10.368081397275406</v>
      </c>
      <c r="S66">
        <v>3.8514391090146747</v>
      </c>
      <c r="T66">
        <v>0</v>
      </c>
      <c r="U66">
        <v>265.51860269270151</v>
      </c>
      <c r="V66">
        <v>2.2804920612244897</v>
      </c>
      <c r="W66">
        <v>11.347587531380752</v>
      </c>
      <c r="X66">
        <v>36.071575544199135</v>
      </c>
      <c r="Y66">
        <v>0</v>
      </c>
      <c r="Z66">
        <v>1.5945037959999999</v>
      </c>
      <c r="AA66">
        <v>0</v>
      </c>
      <c r="AB66">
        <v>0</v>
      </c>
      <c r="AC66">
        <v>0</v>
      </c>
      <c r="AD66">
        <v>0</v>
      </c>
      <c r="AE66">
        <v>4.0297270825409193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13.186823988494877</v>
      </c>
      <c r="AL66">
        <v>6.2500409907917387</v>
      </c>
      <c r="AM66">
        <v>3.8647029258814705</v>
      </c>
      <c r="AN66">
        <v>0</v>
      </c>
      <c r="AO66">
        <v>0</v>
      </c>
      <c r="AP66">
        <v>1.5659263150946152</v>
      </c>
      <c r="AQ66">
        <v>0</v>
      </c>
      <c r="AR66">
        <v>8.9080555384057973</v>
      </c>
      <c r="AS66">
        <v>7.800171228813559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643.03035187991577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85.959952251076245</v>
      </c>
      <c r="L67">
        <v>34.658529278924902</v>
      </c>
      <c r="M67">
        <v>0</v>
      </c>
      <c r="N67">
        <v>28.882270068067893</v>
      </c>
      <c r="O67">
        <v>48.50118021419572</v>
      </c>
      <c r="P67">
        <v>66.466808061297527</v>
      </c>
      <c r="Q67">
        <v>1.9223192499999999</v>
      </c>
      <c r="R67">
        <v>10.368016876030534</v>
      </c>
      <c r="S67">
        <v>3.8514391090146747</v>
      </c>
      <c r="T67">
        <v>0</v>
      </c>
      <c r="U67">
        <v>265.51860269270151</v>
      </c>
      <c r="V67">
        <v>2.2804920612244897</v>
      </c>
      <c r="W67">
        <v>11.347587531380752</v>
      </c>
      <c r="X67">
        <v>36.071575544199135</v>
      </c>
      <c r="Y67">
        <v>0</v>
      </c>
      <c r="Z67">
        <v>1.5945037959999999</v>
      </c>
      <c r="AA67">
        <v>0</v>
      </c>
      <c r="AB67">
        <v>0</v>
      </c>
      <c r="AC67">
        <v>0</v>
      </c>
      <c r="AD67">
        <v>2.2286023065859202</v>
      </c>
      <c r="AE67">
        <v>4.0297270825409193</v>
      </c>
      <c r="AF67">
        <v>0</v>
      </c>
      <c r="AG67">
        <v>0</v>
      </c>
      <c r="AH67">
        <v>4.6313571600000003</v>
      </c>
      <c r="AI67">
        <v>0</v>
      </c>
      <c r="AJ67">
        <v>0</v>
      </c>
      <c r="AK67">
        <v>13.186823988494877</v>
      </c>
      <c r="AL67">
        <v>3.1250203684165232</v>
      </c>
      <c r="AM67">
        <v>3.8647029258814705</v>
      </c>
      <c r="AN67">
        <v>0</v>
      </c>
      <c r="AO67">
        <v>0</v>
      </c>
      <c r="AP67">
        <v>0.25054820025683516</v>
      </c>
      <c r="AQ67">
        <v>0</v>
      </c>
      <c r="AR67">
        <v>8.9080555384057973</v>
      </c>
      <c r="AS67">
        <v>7.800171228813559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645.44828553350942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85.959952251076245</v>
      </c>
      <c r="L68">
        <v>34.658529278924902</v>
      </c>
      <c r="M68">
        <v>0</v>
      </c>
      <c r="N68">
        <v>28.882270068067893</v>
      </c>
      <c r="O68">
        <v>48.50118021419572</v>
      </c>
      <c r="P68">
        <v>66.466808061297527</v>
      </c>
      <c r="Q68">
        <v>1.9223192499999999</v>
      </c>
      <c r="R68">
        <v>10.368016876030534</v>
      </c>
      <c r="S68">
        <v>3.8514391090146747</v>
      </c>
      <c r="T68">
        <v>0</v>
      </c>
      <c r="U68">
        <v>265.51860269270151</v>
      </c>
      <c r="V68">
        <v>1.828955671913836</v>
      </c>
      <c r="W68">
        <v>11.3470517435094</v>
      </c>
      <c r="X68">
        <v>36.072052855248309</v>
      </c>
      <c r="Y68">
        <v>0</v>
      </c>
      <c r="Z68">
        <v>1.5945037959999999</v>
      </c>
      <c r="AA68">
        <v>0</v>
      </c>
      <c r="AB68">
        <v>0</v>
      </c>
      <c r="AC68">
        <v>0</v>
      </c>
      <c r="AD68">
        <v>2.2286023065859202</v>
      </c>
      <c r="AE68">
        <v>4.0297270825409193</v>
      </c>
      <c r="AF68">
        <v>0</v>
      </c>
      <c r="AG68">
        <v>0</v>
      </c>
      <c r="AH68">
        <v>4.6313571600000003</v>
      </c>
      <c r="AI68">
        <v>0</v>
      </c>
      <c r="AJ68">
        <v>0</v>
      </c>
      <c r="AK68">
        <v>13.186823988494877</v>
      </c>
      <c r="AL68">
        <v>3.1250203684165232</v>
      </c>
      <c r="AM68">
        <v>3.8647029258814705</v>
      </c>
      <c r="AN68">
        <v>0</v>
      </c>
      <c r="AO68">
        <v>0</v>
      </c>
      <c r="AP68">
        <v>0.25054820025683516</v>
      </c>
      <c r="AQ68">
        <v>0</v>
      </c>
      <c r="AR68">
        <v>8.9080555384057973</v>
      </c>
      <c r="AS68">
        <v>7.800171228813559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644.99669066737658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85.959952251076245</v>
      </c>
      <c r="L69">
        <v>44.489307908379601</v>
      </c>
      <c r="M69">
        <v>0</v>
      </c>
      <c r="N69">
        <v>28.882270068067893</v>
      </c>
      <c r="O69">
        <v>48.50118021419572</v>
      </c>
      <c r="P69">
        <v>66.466808061297527</v>
      </c>
      <c r="Q69">
        <v>1.9223192499999999</v>
      </c>
      <c r="R69">
        <v>10.368016876030534</v>
      </c>
      <c r="S69">
        <v>3.8495019685039367</v>
      </c>
      <c r="T69">
        <v>0</v>
      </c>
      <c r="U69">
        <v>265.51860269270151</v>
      </c>
      <c r="V69">
        <v>1.828955671913836</v>
      </c>
      <c r="W69">
        <v>11.3470517435094</v>
      </c>
      <c r="X69">
        <v>36.072052855248309</v>
      </c>
      <c r="Y69">
        <v>0</v>
      </c>
      <c r="Z69">
        <v>3.1890075919999998</v>
      </c>
      <c r="AA69">
        <v>0</v>
      </c>
      <c r="AB69">
        <v>0</v>
      </c>
      <c r="AC69">
        <v>0</v>
      </c>
      <c r="AD69">
        <v>2.2286023065859202</v>
      </c>
      <c r="AE69">
        <v>4.0297270825409193</v>
      </c>
      <c r="AF69">
        <v>0</v>
      </c>
      <c r="AG69">
        <v>0</v>
      </c>
      <c r="AH69">
        <v>10.652121366399156</v>
      </c>
      <c r="AI69">
        <v>0</v>
      </c>
      <c r="AJ69">
        <v>0</v>
      </c>
      <c r="AK69">
        <v>13.186823988494877</v>
      </c>
      <c r="AL69">
        <v>3.1250203684165232</v>
      </c>
      <c r="AM69">
        <v>3.8647029258814705</v>
      </c>
      <c r="AN69">
        <v>0</v>
      </c>
      <c r="AO69">
        <v>0</v>
      </c>
      <c r="AP69">
        <v>0.25054820025683516</v>
      </c>
      <c r="AQ69">
        <v>0</v>
      </c>
      <c r="AR69">
        <v>8.9080555384057973</v>
      </c>
      <c r="AS69">
        <v>7.800171228813559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662.44080015871975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85.959952251076245</v>
      </c>
      <c r="L70">
        <v>39.858989603568261</v>
      </c>
      <c r="M70">
        <v>0</v>
      </c>
      <c r="N70">
        <v>28.882270068067893</v>
      </c>
      <c r="O70">
        <v>48.50118021419572</v>
      </c>
      <c r="P70">
        <v>66.466808061297527</v>
      </c>
      <c r="Q70">
        <v>2.1825275919395466</v>
      </c>
      <c r="R70">
        <v>10.368016876030534</v>
      </c>
      <c r="S70">
        <v>6.4499917713444557</v>
      </c>
      <c r="T70">
        <v>0</v>
      </c>
      <c r="U70">
        <v>265.51860269270151</v>
      </c>
      <c r="V70">
        <v>1.828955671913836</v>
      </c>
      <c r="W70">
        <v>11.3470517435094</v>
      </c>
      <c r="X70">
        <v>36.072052855248309</v>
      </c>
      <c r="Y70">
        <v>0</v>
      </c>
      <c r="Z70">
        <v>3.1890075919999998</v>
      </c>
      <c r="AA70">
        <v>3.4352281145100805</v>
      </c>
      <c r="AB70">
        <v>0.814925613503376</v>
      </c>
      <c r="AC70">
        <v>0</v>
      </c>
      <c r="AD70">
        <v>4.4675403497350485</v>
      </c>
      <c r="AE70">
        <v>4.0297270825409193</v>
      </c>
      <c r="AF70">
        <v>0</v>
      </c>
      <c r="AG70">
        <v>0</v>
      </c>
      <c r="AH70">
        <v>10.675278230939812</v>
      </c>
      <c r="AI70">
        <v>0</v>
      </c>
      <c r="AJ70">
        <v>0</v>
      </c>
      <c r="AK70">
        <v>13.186823988494877</v>
      </c>
      <c r="AL70">
        <v>3.1250203684165232</v>
      </c>
      <c r="AM70">
        <v>3.8647029258814705</v>
      </c>
      <c r="AN70">
        <v>0</v>
      </c>
      <c r="AO70">
        <v>0</v>
      </c>
      <c r="AP70">
        <v>0.25054820025683516</v>
      </c>
      <c r="AQ70">
        <v>0</v>
      </c>
      <c r="AR70">
        <v>8.9080555384057973</v>
      </c>
      <c r="AS70">
        <v>7.800171228813559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667.18342863439182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82.430714753141046</v>
      </c>
      <c r="L71">
        <v>39.859115946701728</v>
      </c>
      <c r="M71">
        <v>0</v>
      </c>
      <c r="N71">
        <v>28.882270068067893</v>
      </c>
      <c r="O71">
        <v>48.50118021419572</v>
      </c>
      <c r="P71">
        <v>66.466808061297527</v>
      </c>
      <c r="Q71">
        <v>2.1823189450549449</v>
      </c>
      <c r="R71">
        <v>10.006755449378332</v>
      </c>
      <c r="S71">
        <v>6.279815129801861</v>
      </c>
      <c r="T71">
        <v>0</v>
      </c>
      <c r="U71">
        <v>265.51860269270151</v>
      </c>
      <c r="V71">
        <v>1.828955671913836</v>
      </c>
      <c r="W71">
        <v>11.3470517435094</v>
      </c>
      <c r="X71">
        <v>36.072052855248309</v>
      </c>
      <c r="Y71">
        <v>0</v>
      </c>
      <c r="Z71">
        <v>1.5945037959999999</v>
      </c>
      <c r="AA71">
        <v>3.4352281145100805</v>
      </c>
      <c r="AB71">
        <v>3.2205858985746443</v>
      </c>
      <c r="AC71">
        <v>0</v>
      </c>
      <c r="AD71">
        <v>4.4675403497350485</v>
      </c>
      <c r="AE71">
        <v>4.0297270825409193</v>
      </c>
      <c r="AF71">
        <v>0</v>
      </c>
      <c r="AG71">
        <v>0</v>
      </c>
      <c r="AH71">
        <v>17.159178204139387</v>
      </c>
      <c r="AI71">
        <v>0</v>
      </c>
      <c r="AJ71">
        <v>0</v>
      </c>
      <c r="AK71">
        <v>13.186823988494877</v>
      </c>
      <c r="AL71">
        <v>0.56818559079173847</v>
      </c>
      <c r="AM71">
        <v>3.8647029258814705</v>
      </c>
      <c r="AN71">
        <v>0</v>
      </c>
      <c r="AO71">
        <v>0</v>
      </c>
      <c r="AP71">
        <v>0.25054820025683516</v>
      </c>
      <c r="AQ71">
        <v>0</v>
      </c>
      <c r="AR71">
        <v>8.9080555384057973</v>
      </c>
      <c r="AS71">
        <v>7.800171228813559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667.86089244915661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85.680598248987593</v>
      </c>
      <c r="L72">
        <v>39.859115946701728</v>
      </c>
      <c r="M72">
        <v>0</v>
      </c>
      <c r="N72">
        <v>28.882270068067893</v>
      </c>
      <c r="O72">
        <v>48.50118021419572</v>
      </c>
      <c r="P72">
        <v>66.466808061297527</v>
      </c>
      <c r="Q72">
        <v>2.1823189450549449</v>
      </c>
      <c r="R72">
        <v>10.364653468772961</v>
      </c>
      <c r="S72">
        <v>6.4489209386068476</v>
      </c>
      <c r="T72">
        <v>0</v>
      </c>
      <c r="U72">
        <v>265.51860269270151</v>
      </c>
      <c r="V72">
        <v>1.828955671913836</v>
      </c>
      <c r="W72">
        <v>11.3470517435094</v>
      </c>
      <c r="X72">
        <v>36.072052855248309</v>
      </c>
      <c r="Y72">
        <v>0</v>
      </c>
      <c r="Z72">
        <v>1.5945037959999999</v>
      </c>
      <c r="AA72">
        <v>6.870456229020161</v>
      </c>
      <c r="AB72">
        <v>3.2205858985746443</v>
      </c>
      <c r="AC72">
        <v>2.3661626777132083</v>
      </c>
      <c r="AD72">
        <v>4.4675403497350485</v>
      </c>
      <c r="AE72">
        <v>4.0297270825409193</v>
      </c>
      <c r="AF72">
        <v>0</v>
      </c>
      <c r="AG72">
        <v>0</v>
      </c>
      <c r="AH72">
        <v>17.159178204139387</v>
      </c>
      <c r="AI72">
        <v>0</v>
      </c>
      <c r="AJ72">
        <v>0</v>
      </c>
      <c r="AK72">
        <v>13.186823988494877</v>
      </c>
      <c r="AL72">
        <v>0.56818559079173847</v>
      </c>
      <c r="AM72">
        <v>3.8647029258814705</v>
      </c>
      <c r="AN72">
        <v>0</v>
      </c>
      <c r="AO72">
        <v>0</v>
      </c>
      <c r="AP72">
        <v>0.25054820025683516</v>
      </c>
      <c r="AQ72">
        <v>0</v>
      </c>
      <c r="AR72">
        <v>8.9080555384057973</v>
      </c>
      <c r="AS72">
        <v>7.800171228813559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677.43917056542614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85.679697256345577</v>
      </c>
      <c r="L73">
        <v>39.859115946701728</v>
      </c>
      <c r="M73">
        <v>0</v>
      </c>
      <c r="N73">
        <v>28.882270068067893</v>
      </c>
      <c r="O73">
        <v>48.50118021419572</v>
      </c>
      <c r="P73">
        <v>66.466808061297527</v>
      </c>
      <c r="Q73">
        <v>2.6707773514285713</v>
      </c>
      <c r="R73">
        <v>10.364653468772961</v>
      </c>
      <c r="S73">
        <v>6.4489209386068476</v>
      </c>
      <c r="T73">
        <v>0</v>
      </c>
      <c r="U73">
        <v>265.51860269270151</v>
      </c>
      <c r="V73">
        <v>3.4870704843408595</v>
      </c>
      <c r="W73">
        <v>11.3470517435094</v>
      </c>
      <c r="X73">
        <v>36.072052855248309</v>
      </c>
      <c r="Y73">
        <v>0</v>
      </c>
      <c r="Z73">
        <v>1.5945037959999999</v>
      </c>
      <c r="AA73">
        <v>10.305684343530242</v>
      </c>
      <c r="AB73">
        <v>6.4411715431357841</v>
      </c>
      <c r="AC73">
        <v>4.7323251014606562</v>
      </c>
      <c r="AD73">
        <v>4.4675403497350485</v>
      </c>
      <c r="AE73">
        <v>4.0297270825409193</v>
      </c>
      <c r="AF73">
        <v>0</v>
      </c>
      <c r="AG73">
        <v>0</v>
      </c>
      <c r="AH73">
        <v>17.159178204139387</v>
      </c>
      <c r="AI73">
        <v>0</v>
      </c>
      <c r="AJ73">
        <v>0</v>
      </c>
      <c r="AK73">
        <v>13.186823988494877</v>
      </c>
      <c r="AL73">
        <v>3.1250203684165232</v>
      </c>
      <c r="AM73">
        <v>3.8647029258814705</v>
      </c>
      <c r="AN73">
        <v>0</v>
      </c>
      <c r="AO73">
        <v>0</v>
      </c>
      <c r="AP73">
        <v>0.25054820025683516</v>
      </c>
      <c r="AQ73">
        <v>0</v>
      </c>
      <c r="AR73">
        <v>8.9080555384057973</v>
      </c>
      <c r="AS73">
        <v>7.800171228813559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691.16365375202827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85.680168193452857</v>
      </c>
      <c r="L74">
        <v>39.859115946701728</v>
      </c>
      <c r="M74">
        <v>0</v>
      </c>
      <c r="N74">
        <v>28.882270068067893</v>
      </c>
      <c r="O74">
        <v>48.50118021419572</v>
      </c>
      <c r="P74">
        <v>66.466808061297527</v>
      </c>
      <c r="Q74">
        <v>2.6707773514285713</v>
      </c>
      <c r="R74">
        <v>10.364653468772961</v>
      </c>
      <c r="S74">
        <v>6.4489209386068476</v>
      </c>
      <c r="T74">
        <v>0</v>
      </c>
      <c r="U74">
        <v>265.51860269270151</v>
      </c>
      <c r="V74">
        <v>3.4870704843408595</v>
      </c>
      <c r="W74">
        <v>11.3470517435094</v>
      </c>
      <c r="X74">
        <v>36.072052855248309</v>
      </c>
      <c r="Y74">
        <v>0</v>
      </c>
      <c r="Z74">
        <v>4.783511388</v>
      </c>
      <c r="AA74">
        <v>10.305684343530242</v>
      </c>
      <c r="AB74">
        <v>9.6617574417104279</v>
      </c>
      <c r="AC74">
        <v>7.1056483438039884</v>
      </c>
      <c r="AD74">
        <v>6.7013105246025733</v>
      </c>
      <c r="AE74">
        <v>8.0594541650818385</v>
      </c>
      <c r="AF74">
        <v>0</v>
      </c>
      <c r="AG74">
        <v>0</v>
      </c>
      <c r="AH74">
        <v>22.878904441520589</v>
      </c>
      <c r="AI74">
        <v>0</v>
      </c>
      <c r="AJ74">
        <v>0</v>
      </c>
      <c r="AK74">
        <v>13.186823988494877</v>
      </c>
      <c r="AL74">
        <v>13.210313779604135</v>
      </c>
      <c r="AM74">
        <v>3.8647029258814705</v>
      </c>
      <c r="AN74">
        <v>0</v>
      </c>
      <c r="AO74">
        <v>0</v>
      </c>
      <c r="AP74">
        <v>0.25054820025683516</v>
      </c>
      <c r="AQ74">
        <v>0</v>
      </c>
      <c r="AR74">
        <v>8.9080555384057973</v>
      </c>
      <c r="AS74">
        <v>7.800171228813559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722.01555832803069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82.481147172773234</v>
      </c>
      <c r="L75">
        <v>60.460437067243447</v>
      </c>
      <c r="M75">
        <v>0</v>
      </c>
      <c r="N75">
        <v>28.882270068067893</v>
      </c>
      <c r="O75">
        <v>48.50118021419572</v>
      </c>
      <c r="P75">
        <v>66.466808061297527</v>
      </c>
      <c r="Q75">
        <v>2.6707773514285713</v>
      </c>
      <c r="R75">
        <v>10.364653468772961</v>
      </c>
      <c r="S75">
        <v>6.4509992502278948</v>
      </c>
      <c r="T75">
        <v>0</v>
      </c>
      <c r="U75">
        <v>265.51860269270151</v>
      </c>
      <c r="V75">
        <v>3.4870704843408595</v>
      </c>
      <c r="W75">
        <v>11.3470517435094</v>
      </c>
      <c r="X75">
        <v>36.072052855248309</v>
      </c>
      <c r="Y75">
        <v>0</v>
      </c>
      <c r="Z75">
        <v>4.783511388</v>
      </c>
      <c r="AA75">
        <v>10.305684343530242</v>
      </c>
      <c r="AB75">
        <v>9.6617574417104279</v>
      </c>
      <c r="AC75">
        <v>7.1056483438039884</v>
      </c>
      <c r="AD75">
        <v>6.7013105246025733</v>
      </c>
      <c r="AE75">
        <v>8.0594541650818385</v>
      </c>
      <c r="AF75">
        <v>0</v>
      </c>
      <c r="AG75">
        <v>0</v>
      </c>
      <c r="AH75">
        <v>22.878904441520589</v>
      </c>
      <c r="AI75">
        <v>0</v>
      </c>
      <c r="AJ75">
        <v>0</v>
      </c>
      <c r="AK75">
        <v>13.186823988494877</v>
      </c>
      <c r="AL75">
        <v>13.210313779604135</v>
      </c>
      <c r="AM75">
        <v>3.8647029258814705</v>
      </c>
      <c r="AN75">
        <v>0</v>
      </c>
      <c r="AO75">
        <v>0</v>
      </c>
      <c r="AP75">
        <v>0.25054820025683516</v>
      </c>
      <c r="AQ75">
        <v>0</v>
      </c>
      <c r="AR75">
        <v>8.9080555384057973</v>
      </c>
      <c r="AS75">
        <v>7.800171228813559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739.41993673951379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86.460594272638431</v>
      </c>
      <c r="L76">
        <v>34.539795796077783</v>
      </c>
      <c r="M76">
        <v>0</v>
      </c>
      <c r="N76">
        <v>28.882270068067893</v>
      </c>
      <c r="O76">
        <v>48.50118021419572</v>
      </c>
      <c r="P76">
        <v>66.466808061297527</v>
      </c>
      <c r="Q76">
        <v>2.6707773514285713</v>
      </c>
      <c r="R76">
        <v>10.367111529662221</v>
      </c>
      <c r="S76">
        <v>6.4509992502278948</v>
      </c>
      <c r="T76">
        <v>0</v>
      </c>
      <c r="U76">
        <v>265.51860269270151</v>
      </c>
      <c r="V76">
        <v>3.4870704843408595</v>
      </c>
      <c r="W76">
        <v>11.3470517435094</v>
      </c>
      <c r="X76">
        <v>36.072052855248309</v>
      </c>
      <c r="Y76">
        <v>0</v>
      </c>
      <c r="Z76">
        <v>4.783511388</v>
      </c>
      <c r="AA76">
        <v>10.305684343530242</v>
      </c>
      <c r="AB76">
        <v>9.6617574417104279</v>
      </c>
      <c r="AC76">
        <v>7.1056483438039884</v>
      </c>
      <c r="AD76">
        <v>6.7013105246025733</v>
      </c>
      <c r="AE76">
        <v>8.0594541650818385</v>
      </c>
      <c r="AF76">
        <v>0</v>
      </c>
      <c r="AG76">
        <v>0</v>
      </c>
      <c r="AH76">
        <v>22.878904441520589</v>
      </c>
      <c r="AI76">
        <v>0</v>
      </c>
      <c r="AJ76">
        <v>0</v>
      </c>
      <c r="AK76">
        <v>13.186823988494877</v>
      </c>
      <c r="AL76">
        <v>13.210313779604135</v>
      </c>
      <c r="AM76">
        <v>3.8647029258814705</v>
      </c>
      <c r="AN76">
        <v>0</v>
      </c>
      <c r="AO76">
        <v>0</v>
      </c>
      <c r="AP76">
        <v>0.25054820025683516</v>
      </c>
      <c r="AQ76">
        <v>0</v>
      </c>
      <c r="AR76">
        <v>8.9080555384057973</v>
      </c>
      <c r="AS76">
        <v>7.800171228813559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717.48120062910266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86.460594272638431</v>
      </c>
      <c r="L77">
        <v>32.809886058814257</v>
      </c>
      <c r="M77">
        <v>0</v>
      </c>
      <c r="N77">
        <v>28.882270068067893</v>
      </c>
      <c r="O77">
        <v>48.50118021419572</v>
      </c>
      <c r="P77">
        <v>66.466808061297527</v>
      </c>
      <c r="Q77">
        <v>2.6707773514285713</v>
      </c>
      <c r="R77">
        <v>10.367111529662221</v>
      </c>
      <c r="S77">
        <v>6.4509992502278948</v>
      </c>
      <c r="T77">
        <v>0</v>
      </c>
      <c r="U77">
        <v>265.51860269270151</v>
      </c>
      <c r="V77">
        <v>3.4797560217391306</v>
      </c>
      <c r="W77">
        <v>11.347522083549558</v>
      </c>
      <c r="X77">
        <v>36.071197720675862</v>
      </c>
      <c r="Y77">
        <v>0</v>
      </c>
      <c r="Z77">
        <v>4.783511388</v>
      </c>
      <c r="AA77">
        <v>10.305684343530242</v>
      </c>
      <c r="AB77">
        <v>9.6617574417104279</v>
      </c>
      <c r="AC77">
        <v>7.1056483438039884</v>
      </c>
      <c r="AD77">
        <v>6.7013105246025733</v>
      </c>
      <c r="AE77">
        <v>8.0594541650818385</v>
      </c>
      <c r="AF77">
        <v>0</v>
      </c>
      <c r="AG77">
        <v>0</v>
      </c>
      <c r="AH77">
        <v>22.878904441520589</v>
      </c>
      <c r="AI77">
        <v>0</v>
      </c>
      <c r="AJ77">
        <v>0</v>
      </c>
      <c r="AK77">
        <v>13.186823988494877</v>
      </c>
      <c r="AL77">
        <v>13.210313779604135</v>
      </c>
      <c r="AM77">
        <v>3.8647029258814705</v>
      </c>
      <c r="AN77">
        <v>0</v>
      </c>
      <c r="AO77">
        <v>0</v>
      </c>
      <c r="AP77">
        <v>0.25054820025683516</v>
      </c>
      <c r="AQ77">
        <v>0</v>
      </c>
      <c r="AR77">
        <v>9.7178789307971005</v>
      </c>
      <c r="AS77">
        <v>7.800171228813559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716.55341502709632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86.460594272638431</v>
      </c>
      <c r="L78">
        <v>34.540129985845837</v>
      </c>
      <c r="M78">
        <v>0</v>
      </c>
      <c r="N78">
        <v>28.882270068067893</v>
      </c>
      <c r="O78">
        <v>48.50118021419572</v>
      </c>
      <c r="P78">
        <v>66.466808061297527</v>
      </c>
      <c r="Q78">
        <v>2.6707773514285713</v>
      </c>
      <c r="R78">
        <v>10.364653468772961</v>
      </c>
      <c r="S78">
        <v>6.4489209386068476</v>
      </c>
      <c r="T78">
        <v>0</v>
      </c>
      <c r="U78">
        <v>265.51860269270151</v>
      </c>
      <c r="V78">
        <v>3.4870704843408595</v>
      </c>
      <c r="W78">
        <v>11.3470517435094</v>
      </c>
      <c r="X78">
        <v>36.072052855248309</v>
      </c>
      <c r="Y78">
        <v>0</v>
      </c>
      <c r="Z78">
        <v>4.783511388</v>
      </c>
      <c r="AA78">
        <v>10.305684343530242</v>
      </c>
      <c r="AB78">
        <v>9.6617574417104279</v>
      </c>
      <c r="AC78">
        <v>7.1056483438039884</v>
      </c>
      <c r="AD78">
        <v>6.7013105246025733</v>
      </c>
      <c r="AE78">
        <v>8.0594541650818385</v>
      </c>
      <c r="AF78">
        <v>0</v>
      </c>
      <c r="AG78">
        <v>0</v>
      </c>
      <c r="AH78">
        <v>22.878904441520589</v>
      </c>
      <c r="AI78">
        <v>0</v>
      </c>
      <c r="AJ78">
        <v>0</v>
      </c>
      <c r="AK78">
        <v>13.186823988494877</v>
      </c>
      <c r="AL78">
        <v>13.210313779604135</v>
      </c>
      <c r="AM78">
        <v>3.8647029258814705</v>
      </c>
      <c r="AN78">
        <v>0</v>
      </c>
      <c r="AO78">
        <v>0</v>
      </c>
      <c r="AP78">
        <v>0.25054820025683516</v>
      </c>
      <c r="AQ78">
        <v>0</v>
      </c>
      <c r="AR78">
        <v>9.7178789307971005</v>
      </c>
      <c r="AS78">
        <v>7.800171228813559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718.28682183875173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86.460594272638431</v>
      </c>
      <c r="L79">
        <v>34.540129985845837</v>
      </c>
      <c r="M79">
        <v>0</v>
      </c>
      <c r="N79">
        <v>28.882270068067893</v>
      </c>
      <c r="O79">
        <v>48.50118021419572</v>
      </c>
      <c r="P79">
        <v>66.466808061297527</v>
      </c>
      <c r="Q79">
        <v>2.6707773514285713</v>
      </c>
      <c r="R79">
        <v>10.364653468772961</v>
      </c>
      <c r="S79">
        <v>6.4489209386068476</v>
      </c>
      <c r="T79">
        <v>0</v>
      </c>
      <c r="U79">
        <v>265.51860269270151</v>
      </c>
      <c r="V79">
        <v>3.4870704843408595</v>
      </c>
      <c r="W79">
        <v>11.3470517435094</v>
      </c>
      <c r="X79">
        <v>36.072052855248309</v>
      </c>
      <c r="Y79">
        <v>0</v>
      </c>
      <c r="Z79">
        <v>4.783511388</v>
      </c>
      <c r="AA79">
        <v>10.305684343530242</v>
      </c>
      <c r="AB79">
        <v>9.6617574417104279</v>
      </c>
      <c r="AC79">
        <v>7.1056483438039884</v>
      </c>
      <c r="AD79">
        <v>6.7013105246025733</v>
      </c>
      <c r="AE79">
        <v>8.0594541650818385</v>
      </c>
      <c r="AF79">
        <v>0</v>
      </c>
      <c r="AG79">
        <v>0</v>
      </c>
      <c r="AH79">
        <v>22.878904441520589</v>
      </c>
      <c r="AI79">
        <v>0</v>
      </c>
      <c r="AJ79">
        <v>0</v>
      </c>
      <c r="AK79">
        <v>13.186823988494877</v>
      </c>
      <c r="AL79">
        <v>13.210313779604135</v>
      </c>
      <c r="AM79">
        <v>3.8647029258814705</v>
      </c>
      <c r="AN79">
        <v>0</v>
      </c>
      <c r="AO79">
        <v>0</v>
      </c>
      <c r="AP79">
        <v>0.25054820025683516</v>
      </c>
      <c r="AQ79">
        <v>0</v>
      </c>
      <c r="AR79">
        <v>9.7178789307971005</v>
      </c>
      <c r="AS79">
        <v>7.800171228813559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718.28682183875173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125.1500583412368</v>
      </c>
      <c r="L80">
        <v>62.739865973034497</v>
      </c>
      <c r="M80">
        <v>0</v>
      </c>
      <c r="N80">
        <v>28.882270068067893</v>
      </c>
      <c r="O80">
        <v>48.50118021419572</v>
      </c>
      <c r="P80">
        <v>66.466808061297527</v>
      </c>
      <c r="Q80">
        <v>2.6707773514285713</v>
      </c>
      <c r="R80">
        <v>10.364653468772961</v>
      </c>
      <c r="S80">
        <v>6.4489209386068476</v>
      </c>
      <c r="T80">
        <v>0</v>
      </c>
      <c r="U80">
        <v>265.51860269270151</v>
      </c>
      <c r="V80">
        <v>3.4870704843408595</v>
      </c>
      <c r="W80">
        <v>11.3470517435094</v>
      </c>
      <c r="X80">
        <v>36.072052855248309</v>
      </c>
      <c r="Y80">
        <v>0</v>
      </c>
      <c r="Z80">
        <v>1.5945037959999999</v>
      </c>
      <c r="AA80">
        <v>10.305684343530242</v>
      </c>
      <c r="AB80">
        <v>9.6617574417104279</v>
      </c>
      <c r="AC80">
        <v>2.3661626777132083</v>
      </c>
      <c r="AD80">
        <v>4.4675403497350485</v>
      </c>
      <c r="AE80">
        <v>4.0297270825409193</v>
      </c>
      <c r="AF80">
        <v>0</v>
      </c>
      <c r="AG80">
        <v>0</v>
      </c>
      <c r="AH80">
        <v>18.525428640000001</v>
      </c>
      <c r="AI80">
        <v>0</v>
      </c>
      <c r="AJ80">
        <v>0</v>
      </c>
      <c r="AK80">
        <v>13.186823988494877</v>
      </c>
      <c r="AL80">
        <v>3.1250203684165232</v>
      </c>
      <c r="AM80">
        <v>3.8647029258814705</v>
      </c>
      <c r="AN80">
        <v>0</v>
      </c>
      <c r="AO80">
        <v>0</v>
      </c>
      <c r="AP80">
        <v>0.25054820025683516</v>
      </c>
      <c r="AQ80">
        <v>0</v>
      </c>
      <c r="AR80">
        <v>9.7178789307971005</v>
      </c>
      <c r="AS80">
        <v>7.800171228813559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756.54526216633121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125.15099037686866</v>
      </c>
      <c r="L81">
        <v>62.749615995686845</v>
      </c>
      <c r="M81">
        <v>0</v>
      </c>
      <c r="N81">
        <v>28.882270068067893</v>
      </c>
      <c r="O81">
        <v>48.50118021419572</v>
      </c>
      <c r="P81">
        <v>66.466808061297527</v>
      </c>
      <c r="Q81">
        <v>2.6707773514285713</v>
      </c>
      <c r="R81">
        <v>10.364653468772961</v>
      </c>
      <c r="S81">
        <v>6.4489209386068476</v>
      </c>
      <c r="T81">
        <v>0</v>
      </c>
      <c r="U81">
        <v>265.51860269270151</v>
      </c>
      <c r="V81">
        <v>3.4870704843408595</v>
      </c>
      <c r="W81">
        <v>11.3470517435094</v>
      </c>
      <c r="X81">
        <v>36.072052855248309</v>
      </c>
      <c r="Y81">
        <v>0</v>
      </c>
      <c r="Z81">
        <v>1.5945037959999999</v>
      </c>
      <c r="AA81">
        <v>10.305684343530242</v>
      </c>
      <c r="AB81">
        <v>6.4411715431357841</v>
      </c>
      <c r="AC81">
        <v>0</v>
      </c>
      <c r="AD81">
        <v>4.4675403497350485</v>
      </c>
      <c r="AE81">
        <v>4.0297270825409193</v>
      </c>
      <c r="AF81">
        <v>0</v>
      </c>
      <c r="AG81">
        <v>0</v>
      </c>
      <c r="AH81">
        <v>13.894071480000001</v>
      </c>
      <c r="AI81">
        <v>0</v>
      </c>
      <c r="AJ81">
        <v>0</v>
      </c>
      <c r="AK81">
        <v>13.186823988494877</v>
      </c>
      <c r="AL81">
        <v>3.1250203684165232</v>
      </c>
      <c r="AM81">
        <v>3.8647029258814705</v>
      </c>
      <c r="AN81">
        <v>0</v>
      </c>
      <c r="AO81">
        <v>0</v>
      </c>
      <c r="AP81">
        <v>0.25054820025683516</v>
      </c>
      <c r="AQ81">
        <v>0</v>
      </c>
      <c r="AR81">
        <v>9.7178789307971005</v>
      </c>
      <c r="AS81">
        <v>7.800171228813559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746.33783848832752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86.560041536220453</v>
      </c>
      <c r="L82">
        <v>43.320148165761275</v>
      </c>
      <c r="M82">
        <v>0</v>
      </c>
      <c r="N82">
        <v>28.882270068067893</v>
      </c>
      <c r="O82">
        <v>48.50118021419572</v>
      </c>
      <c r="P82">
        <v>66.466808061297527</v>
      </c>
      <c r="Q82">
        <v>2.6707773514285713</v>
      </c>
      <c r="R82">
        <v>10.364653468772961</v>
      </c>
      <c r="S82">
        <v>6.4489209386068476</v>
      </c>
      <c r="T82">
        <v>0</v>
      </c>
      <c r="U82">
        <v>265.51860269270151</v>
      </c>
      <c r="V82">
        <v>3.4870704843408595</v>
      </c>
      <c r="W82">
        <v>11.3470517435094</v>
      </c>
      <c r="X82">
        <v>36.072052855248309</v>
      </c>
      <c r="Y82">
        <v>0</v>
      </c>
      <c r="Z82">
        <v>1.5945037959999999</v>
      </c>
      <c r="AA82">
        <v>6.870456229020161</v>
      </c>
      <c r="AB82">
        <v>3.1945081102775701</v>
      </c>
      <c r="AC82">
        <v>0</v>
      </c>
      <c r="AD82">
        <v>4.3926075295230884</v>
      </c>
      <c r="AE82">
        <v>4.0297270825409193</v>
      </c>
      <c r="AF82">
        <v>0</v>
      </c>
      <c r="AG82">
        <v>0</v>
      </c>
      <c r="AH82">
        <v>13.894071480000001</v>
      </c>
      <c r="AI82">
        <v>0</v>
      </c>
      <c r="AJ82">
        <v>0</v>
      </c>
      <c r="AK82">
        <v>13.186823988494877</v>
      </c>
      <c r="AL82">
        <v>3.1250203684165232</v>
      </c>
      <c r="AM82">
        <v>3.8647029258814705</v>
      </c>
      <c r="AN82">
        <v>0</v>
      </c>
      <c r="AO82">
        <v>0</v>
      </c>
      <c r="AP82">
        <v>0.25054820025683516</v>
      </c>
      <c r="AQ82">
        <v>0</v>
      </c>
      <c r="AR82">
        <v>9.7178789307971005</v>
      </c>
      <c r="AS82">
        <v>7.800171228813559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681.56059745017353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86.560041536220453</v>
      </c>
      <c r="L83">
        <v>43.320079821493131</v>
      </c>
      <c r="M83">
        <v>0</v>
      </c>
      <c r="N83">
        <v>28.882270068067893</v>
      </c>
      <c r="O83">
        <v>48.50118021419572</v>
      </c>
      <c r="P83">
        <v>66.466808061297527</v>
      </c>
      <c r="Q83">
        <v>2.6707773514285713</v>
      </c>
      <c r="R83">
        <v>10.396709363507778</v>
      </c>
      <c r="S83">
        <v>6.7008678232758632</v>
      </c>
      <c r="T83">
        <v>0</v>
      </c>
      <c r="U83">
        <v>265.51860269270151</v>
      </c>
      <c r="V83">
        <v>3.4797560217391306</v>
      </c>
      <c r="W83">
        <v>11.347522083549558</v>
      </c>
      <c r="X83">
        <v>36.071197720675862</v>
      </c>
      <c r="Y83">
        <v>0</v>
      </c>
      <c r="Z83">
        <v>1.5945037959999999</v>
      </c>
      <c r="AA83">
        <v>6.870456229020161</v>
      </c>
      <c r="AB83">
        <v>2.4447765864966247</v>
      </c>
      <c r="AC83">
        <v>0</v>
      </c>
      <c r="AD83">
        <v>1.9379150492051473</v>
      </c>
      <c r="AE83">
        <v>4.0297270825409193</v>
      </c>
      <c r="AF83">
        <v>0</v>
      </c>
      <c r="AG83">
        <v>0</v>
      </c>
      <c r="AH83">
        <v>9.2627143200000006</v>
      </c>
      <c r="AI83">
        <v>0</v>
      </c>
      <c r="AJ83">
        <v>0</v>
      </c>
      <c r="AK83">
        <v>13.186823988494877</v>
      </c>
      <c r="AL83">
        <v>3.1250203684165232</v>
      </c>
      <c r="AM83">
        <v>3.8647029258814705</v>
      </c>
      <c r="AN83">
        <v>0</v>
      </c>
      <c r="AO83">
        <v>0</v>
      </c>
      <c r="AP83">
        <v>0</v>
      </c>
      <c r="AQ83">
        <v>0</v>
      </c>
      <c r="AR83">
        <v>10.7976432</v>
      </c>
      <c r="AS83">
        <v>7.800171228813559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674.83026753302238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86.560041536220453</v>
      </c>
      <c r="L84">
        <v>62.799805437371333</v>
      </c>
      <c r="M84">
        <v>0</v>
      </c>
      <c r="N84">
        <v>28.882270068067893</v>
      </c>
      <c r="O84">
        <v>48.50118021419572</v>
      </c>
      <c r="P84">
        <v>66.466808061297527</v>
      </c>
      <c r="Q84">
        <v>2.6707773514285713</v>
      </c>
      <c r="R84">
        <v>10.367111529662221</v>
      </c>
      <c r="S84">
        <v>6.4509992502278948</v>
      </c>
      <c r="T84">
        <v>0</v>
      </c>
      <c r="U84">
        <v>265.51860269270151</v>
      </c>
      <c r="V84">
        <v>3.4870704843408595</v>
      </c>
      <c r="W84">
        <v>11.3470517435094</v>
      </c>
      <c r="X84">
        <v>36.072052855248309</v>
      </c>
      <c r="Y84">
        <v>0</v>
      </c>
      <c r="Z84">
        <v>1.5945037959999999</v>
      </c>
      <c r="AA84">
        <v>3.4352281145100805</v>
      </c>
      <c r="AB84">
        <v>0</v>
      </c>
      <c r="AC84">
        <v>0</v>
      </c>
      <c r="AD84">
        <v>1.9379150492051473</v>
      </c>
      <c r="AE84">
        <v>4.0297270825409193</v>
      </c>
      <c r="AF84">
        <v>0</v>
      </c>
      <c r="AG84">
        <v>0</v>
      </c>
      <c r="AH84">
        <v>9.2627143200000006</v>
      </c>
      <c r="AI84">
        <v>0</v>
      </c>
      <c r="AJ84">
        <v>0</v>
      </c>
      <c r="AK84">
        <v>13.186823988494877</v>
      </c>
      <c r="AL84">
        <v>3.1250203684165232</v>
      </c>
      <c r="AM84">
        <v>3.8647029258814705</v>
      </c>
      <c r="AN84">
        <v>0</v>
      </c>
      <c r="AO84">
        <v>0</v>
      </c>
      <c r="AP84">
        <v>0</v>
      </c>
      <c r="AQ84">
        <v>0</v>
      </c>
      <c r="AR84">
        <v>10.7976432</v>
      </c>
      <c r="AS84">
        <v>7.800171228813559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688.15822129813432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86.560299708920198</v>
      </c>
      <c r="L85">
        <v>62.800486457122418</v>
      </c>
      <c r="M85">
        <v>0</v>
      </c>
      <c r="N85">
        <v>28.882270068067893</v>
      </c>
      <c r="O85">
        <v>48.50118021419572</v>
      </c>
      <c r="P85">
        <v>66.466808061297527</v>
      </c>
      <c r="Q85">
        <v>2.6707773514285713</v>
      </c>
      <c r="R85">
        <v>10.367111529662221</v>
      </c>
      <c r="S85">
        <v>6.4509992502278948</v>
      </c>
      <c r="T85">
        <v>0</v>
      </c>
      <c r="U85">
        <v>265.51860269270151</v>
      </c>
      <c r="V85">
        <v>3.4870704843408595</v>
      </c>
      <c r="W85">
        <v>11.3470517435094</v>
      </c>
      <c r="X85">
        <v>36.072052855248309</v>
      </c>
      <c r="Y85">
        <v>0</v>
      </c>
      <c r="Z85">
        <v>1.5945037959999999</v>
      </c>
      <c r="AA85">
        <v>3.4352281145100805</v>
      </c>
      <c r="AB85">
        <v>0</v>
      </c>
      <c r="AC85">
        <v>0</v>
      </c>
      <c r="AD85">
        <v>0</v>
      </c>
      <c r="AE85">
        <v>4.0297270825409193</v>
      </c>
      <c r="AF85">
        <v>0</v>
      </c>
      <c r="AG85">
        <v>0</v>
      </c>
      <c r="AH85">
        <v>4.6313571600000003</v>
      </c>
      <c r="AI85">
        <v>0</v>
      </c>
      <c r="AJ85">
        <v>0</v>
      </c>
      <c r="AK85">
        <v>13.186823988494877</v>
      </c>
      <c r="AL85">
        <v>3.1250203684165232</v>
      </c>
      <c r="AM85">
        <v>3.8647029258814705</v>
      </c>
      <c r="AN85">
        <v>0</v>
      </c>
      <c r="AO85">
        <v>0</v>
      </c>
      <c r="AP85">
        <v>0</v>
      </c>
      <c r="AQ85">
        <v>0</v>
      </c>
      <c r="AR85">
        <v>10.7976432</v>
      </c>
      <c r="AS85">
        <v>7.800171228813559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681.58988828138013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86.560299708920198</v>
      </c>
      <c r="L86">
        <v>62.800839514688974</v>
      </c>
      <c r="M86">
        <v>0</v>
      </c>
      <c r="N86">
        <v>28.882270068067893</v>
      </c>
      <c r="O86">
        <v>48.50118021419572</v>
      </c>
      <c r="P86">
        <v>66.466808061297527</v>
      </c>
      <c r="Q86">
        <v>2.6707773514285713</v>
      </c>
      <c r="R86">
        <v>10.364653468772961</v>
      </c>
      <c r="S86">
        <v>5.5708629184138561</v>
      </c>
      <c r="T86">
        <v>0</v>
      </c>
      <c r="U86">
        <v>265.51860269270151</v>
      </c>
      <c r="V86">
        <v>3.4870704843408595</v>
      </c>
      <c r="W86">
        <v>11.3470517435094</v>
      </c>
      <c r="X86">
        <v>36.072052855248309</v>
      </c>
      <c r="Y86">
        <v>0</v>
      </c>
      <c r="Z86">
        <v>1.5945037959999999</v>
      </c>
      <c r="AA86">
        <v>3.4352281145100805</v>
      </c>
      <c r="AB86">
        <v>0</v>
      </c>
      <c r="AC86">
        <v>0</v>
      </c>
      <c r="AD86">
        <v>0</v>
      </c>
      <c r="AE86">
        <v>4.0297270825409193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13.186823988494877</v>
      </c>
      <c r="AL86">
        <v>3.1250203684165232</v>
      </c>
      <c r="AM86">
        <v>3.8647029258814705</v>
      </c>
      <c r="AN86">
        <v>0</v>
      </c>
      <c r="AO86">
        <v>0</v>
      </c>
      <c r="AP86">
        <v>0</v>
      </c>
      <c r="AQ86">
        <v>0</v>
      </c>
      <c r="AR86">
        <v>10.7976432</v>
      </c>
      <c r="AS86">
        <v>7.800171228813559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676.07628978624336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86.560299708920198</v>
      </c>
      <c r="L87">
        <v>62.800236169011185</v>
      </c>
      <c r="M87">
        <v>0</v>
      </c>
      <c r="N87">
        <v>28.882270068067893</v>
      </c>
      <c r="O87">
        <v>48.50118021419572</v>
      </c>
      <c r="P87">
        <v>66.466808061297527</v>
      </c>
      <c r="Q87">
        <v>2.6707773514285713</v>
      </c>
      <c r="R87">
        <v>10.364653468772961</v>
      </c>
      <c r="S87">
        <v>6.1727192669683246</v>
      </c>
      <c r="T87">
        <v>0</v>
      </c>
      <c r="U87">
        <v>265.51860269270151</v>
      </c>
      <c r="V87">
        <v>3.4870704843408595</v>
      </c>
      <c r="W87">
        <v>11.3470517435094</v>
      </c>
      <c r="X87">
        <v>36.072052855248309</v>
      </c>
      <c r="Y87">
        <v>0</v>
      </c>
      <c r="Z87">
        <v>1.5945037959999999</v>
      </c>
      <c r="AA87">
        <v>0</v>
      </c>
      <c r="AB87">
        <v>0</v>
      </c>
      <c r="AC87">
        <v>0</v>
      </c>
      <c r="AD87">
        <v>0</v>
      </c>
      <c r="AE87">
        <v>4.0297270825409193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13.186823988494877</v>
      </c>
      <c r="AL87">
        <v>3.1250203684165232</v>
      </c>
      <c r="AM87">
        <v>3.8647029258814705</v>
      </c>
      <c r="AN87">
        <v>0</v>
      </c>
      <c r="AO87">
        <v>0</v>
      </c>
      <c r="AP87">
        <v>0</v>
      </c>
      <c r="AQ87">
        <v>0</v>
      </c>
      <c r="AR87">
        <v>10.7976432</v>
      </c>
      <c r="AS87">
        <v>7.800171228813559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673.24231467461004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86.560299708920198</v>
      </c>
      <c r="L88">
        <v>34.539629467659353</v>
      </c>
      <c r="M88">
        <v>0</v>
      </c>
      <c r="N88">
        <v>28.882270068067893</v>
      </c>
      <c r="O88">
        <v>48.50118021419572</v>
      </c>
      <c r="P88">
        <v>66.466808061297527</v>
      </c>
      <c r="Q88">
        <v>2.6707773514285713</v>
      </c>
      <c r="R88">
        <v>10.364653468772961</v>
      </c>
      <c r="S88">
        <v>6.4489209386068476</v>
      </c>
      <c r="T88">
        <v>0</v>
      </c>
      <c r="U88">
        <v>265.51860269270151</v>
      </c>
      <c r="V88">
        <v>3.4870704843408595</v>
      </c>
      <c r="W88">
        <v>11.3470517435094</v>
      </c>
      <c r="X88">
        <v>36.072052855248309</v>
      </c>
      <c r="Y88">
        <v>0</v>
      </c>
      <c r="Z88">
        <v>1.5945037959999999</v>
      </c>
      <c r="AA88">
        <v>0</v>
      </c>
      <c r="AB88">
        <v>0</v>
      </c>
      <c r="AC88">
        <v>0</v>
      </c>
      <c r="AD88">
        <v>0</v>
      </c>
      <c r="AE88">
        <v>4.0297270825409193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13.186823988494877</v>
      </c>
      <c r="AL88">
        <v>3.1250203684165232</v>
      </c>
      <c r="AM88">
        <v>3.8647029258814705</v>
      </c>
      <c r="AN88">
        <v>0</v>
      </c>
      <c r="AO88">
        <v>0</v>
      </c>
      <c r="AP88">
        <v>0</v>
      </c>
      <c r="AQ88">
        <v>0</v>
      </c>
      <c r="AR88">
        <v>10.7976432</v>
      </c>
      <c r="AS88">
        <v>7.800171228813559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645.2579096448967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104.45050193537543</v>
      </c>
      <c r="L89">
        <v>34.53964782436131</v>
      </c>
      <c r="M89">
        <v>0</v>
      </c>
      <c r="N89">
        <v>28.882270068067893</v>
      </c>
      <c r="O89">
        <v>48.50118021419572</v>
      </c>
      <c r="P89">
        <v>66.466808061297527</v>
      </c>
      <c r="Q89">
        <v>2.6707773514285713</v>
      </c>
      <c r="R89">
        <v>10.364653468772961</v>
      </c>
      <c r="S89">
        <v>6.6988791145218416</v>
      </c>
      <c r="T89">
        <v>0</v>
      </c>
      <c r="U89">
        <v>265.51860269270151</v>
      </c>
      <c r="V89">
        <v>3.4870704843408595</v>
      </c>
      <c r="W89">
        <v>11.3470517435094</v>
      </c>
      <c r="X89">
        <v>36.072052855248309</v>
      </c>
      <c r="Y89">
        <v>0</v>
      </c>
      <c r="Z89">
        <v>1.5945037959999999</v>
      </c>
      <c r="AA89">
        <v>0</v>
      </c>
      <c r="AB89">
        <v>0</v>
      </c>
      <c r="AC89">
        <v>0</v>
      </c>
      <c r="AD89">
        <v>0</v>
      </c>
      <c r="AE89">
        <v>4.0297270825409193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13.186823988494877</v>
      </c>
      <c r="AL89">
        <v>3.1250203684165232</v>
      </c>
      <c r="AM89">
        <v>3.8647029258814705</v>
      </c>
      <c r="AN89">
        <v>0</v>
      </c>
      <c r="AO89">
        <v>0</v>
      </c>
      <c r="AP89">
        <v>0</v>
      </c>
      <c r="AQ89">
        <v>0</v>
      </c>
      <c r="AR89">
        <v>10.7976432</v>
      </c>
      <c r="AS89">
        <v>7.800171228813559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663.39808840396881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89.630491651323652</v>
      </c>
      <c r="L90">
        <v>34.53964782436131</v>
      </c>
      <c r="M90">
        <v>0</v>
      </c>
      <c r="N90">
        <v>28.882270068067893</v>
      </c>
      <c r="O90">
        <v>48.50118021419572</v>
      </c>
      <c r="P90">
        <v>66.466808061297527</v>
      </c>
      <c r="Q90">
        <v>2.6707773514285713</v>
      </c>
      <c r="R90">
        <v>10.364653468772961</v>
      </c>
      <c r="S90">
        <v>6.6998747529007305</v>
      </c>
      <c r="T90">
        <v>0</v>
      </c>
      <c r="U90">
        <v>265.51860269270151</v>
      </c>
      <c r="V90">
        <v>3.4870704843408595</v>
      </c>
      <c r="W90">
        <v>11.3470517435094</v>
      </c>
      <c r="X90">
        <v>36.072052855248309</v>
      </c>
      <c r="Y90">
        <v>0</v>
      </c>
      <c r="Z90">
        <v>1.5945037959999999</v>
      </c>
      <c r="AA90">
        <v>0</v>
      </c>
      <c r="AB90">
        <v>0</v>
      </c>
      <c r="AC90">
        <v>0</v>
      </c>
      <c r="AD90">
        <v>0</v>
      </c>
      <c r="AE90">
        <v>4.0297270825409193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13.186823988494877</v>
      </c>
      <c r="AL90">
        <v>3.1250203684165232</v>
      </c>
      <c r="AM90">
        <v>3.8647029258814705</v>
      </c>
      <c r="AN90">
        <v>0</v>
      </c>
      <c r="AO90">
        <v>0</v>
      </c>
      <c r="AP90">
        <v>0</v>
      </c>
      <c r="AQ90">
        <v>0</v>
      </c>
      <c r="AR90">
        <v>10.7976432</v>
      </c>
      <c r="AS90">
        <v>7.800171228813559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648.57907375829586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86.641181793381321</v>
      </c>
      <c r="L91">
        <v>62.800292482254527</v>
      </c>
      <c r="M91">
        <v>0</v>
      </c>
      <c r="N91">
        <v>28.882270068067893</v>
      </c>
      <c r="O91">
        <v>48.50118021419572</v>
      </c>
      <c r="P91">
        <v>66.466808061297527</v>
      </c>
      <c r="Q91">
        <v>2.6707773514285713</v>
      </c>
      <c r="R91">
        <v>10.364653468772961</v>
      </c>
      <c r="S91">
        <v>6.4509992502278948</v>
      </c>
      <c r="T91">
        <v>0</v>
      </c>
      <c r="U91">
        <v>265.51860269270151</v>
      </c>
      <c r="V91">
        <v>3.4870704843408595</v>
      </c>
      <c r="W91">
        <v>11.3470517435094</v>
      </c>
      <c r="X91">
        <v>36.072052855248309</v>
      </c>
      <c r="Y91">
        <v>0</v>
      </c>
      <c r="Z91">
        <v>1.5945037959999999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13.186823988494877</v>
      </c>
      <c r="AL91">
        <v>3.1250203684165232</v>
      </c>
      <c r="AM91">
        <v>3.8647029258814705</v>
      </c>
      <c r="AN91">
        <v>0</v>
      </c>
      <c r="AO91">
        <v>0</v>
      </c>
      <c r="AP91">
        <v>0</v>
      </c>
      <c r="AQ91">
        <v>0</v>
      </c>
      <c r="AR91">
        <v>10.7976432</v>
      </c>
      <c r="AS91">
        <v>7.800171228813559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669.57180597303307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86.642325824599084</v>
      </c>
      <c r="L92">
        <v>62.800292482254527</v>
      </c>
      <c r="M92">
        <v>0</v>
      </c>
      <c r="N92">
        <v>28.882270068067893</v>
      </c>
      <c r="O92">
        <v>48.50118021419572</v>
      </c>
      <c r="P92">
        <v>66.466808061297527</v>
      </c>
      <c r="Q92">
        <v>2.6707773514285713</v>
      </c>
      <c r="R92">
        <v>10.367111529662221</v>
      </c>
      <c r="S92">
        <v>6.4509992502278948</v>
      </c>
      <c r="T92">
        <v>0</v>
      </c>
      <c r="U92">
        <v>265.51860269270151</v>
      </c>
      <c r="V92">
        <v>3.4797560217391306</v>
      </c>
      <c r="W92">
        <v>11.3470517435094</v>
      </c>
      <c r="X92">
        <v>36.072052855248309</v>
      </c>
      <c r="Y92">
        <v>0</v>
      </c>
      <c r="Z92">
        <v>1.5945037959999999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13.186823988494877</v>
      </c>
      <c r="AL92">
        <v>3.1250203684165232</v>
      </c>
      <c r="AM92">
        <v>3.8647029258814705</v>
      </c>
      <c r="AN92">
        <v>0</v>
      </c>
      <c r="AO92">
        <v>0</v>
      </c>
      <c r="AP92">
        <v>0</v>
      </c>
      <c r="AQ92">
        <v>0</v>
      </c>
      <c r="AR92">
        <v>10.7976432</v>
      </c>
      <c r="AS92">
        <v>7.800171228813559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669.5680936025384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86.642277089434572</v>
      </c>
      <c r="L93">
        <v>62.800292482254527</v>
      </c>
      <c r="M93">
        <v>0</v>
      </c>
      <c r="N93">
        <v>28.882270068067893</v>
      </c>
      <c r="O93">
        <v>48.50118021419572</v>
      </c>
      <c r="P93">
        <v>66.466808061297527</v>
      </c>
      <c r="Q93">
        <v>2.6707773514285713</v>
      </c>
      <c r="R93">
        <v>10.367111529662221</v>
      </c>
      <c r="S93">
        <v>6.4509992502278948</v>
      </c>
      <c r="T93">
        <v>0</v>
      </c>
      <c r="U93">
        <v>265.51860269270151</v>
      </c>
      <c r="V93">
        <v>3.4797560217391306</v>
      </c>
      <c r="W93">
        <v>11.3470517435094</v>
      </c>
      <c r="X93">
        <v>36.072052855248309</v>
      </c>
      <c r="Y93">
        <v>0</v>
      </c>
      <c r="Z93">
        <v>1.5945037959999999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13.186823988494877</v>
      </c>
      <c r="AL93">
        <v>3.1250203684165232</v>
      </c>
      <c r="AM93">
        <v>3.8647029258814705</v>
      </c>
      <c r="AN93">
        <v>0</v>
      </c>
      <c r="AO93">
        <v>0</v>
      </c>
      <c r="AP93">
        <v>0</v>
      </c>
      <c r="AQ93">
        <v>0</v>
      </c>
      <c r="AR93">
        <v>10.7976432</v>
      </c>
      <c r="AS93">
        <v>7.800171228813559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669.56804486737383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86.642552046530952</v>
      </c>
      <c r="L94">
        <v>62.800292482254527</v>
      </c>
      <c r="M94">
        <v>0</v>
      </c>
      <c r="N94">
        <v>28.882270068067893</v>
      </c>
      <c r="O94">
        <v>48.50118021419572</v>
      </c>
      <c r="P94">
        <v>66.466808061297527</v>
      </c>
      <c r="Q94">
        <v>2.6707773514285713</v>
      </c>
      <c r="R94">
        <v>10.367111529662221</v>
      </c>
      <c r="S94">
        <v>6.4509992502278948</v>
      </c>
      <c r="T94">
        <v>0</v>
      </c>
      <c r="U94">
        <v>265.51860269270151</v>
      </c>
      <c r="V94">
        <v>3.4797560217391306</v>
      </c>
      <c r="W94">
        <v>11.3470517435094</v>
      </c>
      <c r="X94">
        <v>36.072052855248309</v>
      </c>
      <c r="Y94">
        <v>0</v>
      </c>
      <c r="Z94">
        <v>1.5945037959999999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13.186823988494877</v>
      </c>
      <c r="AL94">
        <v>3.1250203684165232</v>
      </c>
      <c r="AM94">
        <v>3.8647029258814705</v>
      </c>
      <c r="AN94">
        <v>0</v>
      </c>
      <c r="AO94">
        <v>0</v>
      </c>
      <c r="AP94">
        <v>0</v>
      </c>
      <c r="AQ94">
        <v>0</v>
      </c>
      <c r="AR94">
        <v>10.7976432</v>
      </c>
      <c r="AS94">
        <v>7.800171228813559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669.56831982447022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86.642552046530952</v>
      </c>
      <c r="L95">
        <v>62.800292482254527</v>
      </c>
      <c r="M95">
        <v>0</v>
      </c>
      <c r="N95">
        <v>28.882270068067893</v>
      </c>
      <c r="O95">
        <v>48.50118021419572</v>
      </c>
      <c r="P95">
        <v>66.466808061297527</v>
      </c>
      <c r="Q95">
        <v>2.6707773514285713</v>
      </c>
      <c r="R95">
        <v>10.367111529662221</v>
      </c>
      <c r="S95">
        <v>6.4509992502278948</v>
      </c>
      <c r="T95">
        <v>0</v>
      </c>
      <c r="U95">
        <v>265.51860269270151</v>
      </c>
      <c r="V95">
        <v>3.4797560217391306</v>
      </c>
      <c r="W95">
        <v>11.3470517435094</v>
      </c>
      <c r="X95">
        <v>36.072052855248309</v>
      </c>
      <c r="Y95">
        <v>0</v>
      </c>
      <c r="Z95">
        <v>1.5945037959999999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13.186823988494877</v>
      </c>
      <c r="AL95">
        <v>3.1250203684165232</v>
      </c>
      <c r="AM95">
        <v>3.8647029258814705</v>
      </c>
      <c r="AN95">
        <v>0</v>
      </c>
      <c r="AO95">
        <v>0</v>
      </c>
      <c r="AP95">
        <v>0</v>
      </c>
      <c r="AQ95">
        <v>0</v>
      </c>
      <c r="AR95">
        <v>9.7178789307971005</v>
      </c>
      <c r="AS95">
        <v>7.800171228813559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668.48855555526734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86.642552046530952</v>
      </c>
      <c r="L96">
        <v>62.800292482254527</v>
      </c>
      <c r="M96">
        <v>0</v>
      </c>
      <c r="N96">
        <v>28.882270068067893</v>
      </c>
      <c r="O96">
        <v>48.50118021419572</v>
      </c>
      <c r="P96">
        <v>66.466808061297527</v>
      </c>
      <c r="Q96">
        <v>2.6707773514285713</v>
      </c>
      <c r="R96">
        <v>10.364653468772961</v>
      </c>
      <c r="S96">
        <v>6.4489209386068476</v>
      </c>
      <c r="T96">
        <v>0</v>
      </c>
      <c r="U96">
        <v>265.51860269270151</v>
      </c>
      <c r="V96">
        <v>3.4870704843408595</v>
      </c>
      <c r="W96">
        <v>11.3470517435094</v>
      </c>
      <c r="X96">
        <v>36.072052855248309</v>
      </c>
      <c r="Y96">
        <v>0</v>
      </c>
      <c r="Z96">
        <v>1.5945037959999999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13.186823988494877</v>
      </c>
      <c r="AL96">
        <v>3.1250203684165232</v>
      </c>
      <c r="AM96">
        <v>3.8647029258814705</v>
      </c>
      <c r="AN96">
        <v>0</v>
      </c>
      <c r="AO96">
        <v>0</v>
      </c>
      <c r="AP96">
        <v>0</v>
      </c>
      <c r="AQ96">
        <v>0</v>
      </c>
      <c r="AR96">
        <v>9.7178789307971005</v>
      </c>
      <c r="AS96">
        <v>7.800171228813559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668.49133364535874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86.642552046530952</v>
      </c>
      <c r="L97">
        <v>62.798941013692044</v>
      </c>
      <c r="M97">
        <v>0</v>
      </c>
      <c r="N97">
        <v>28.882270068067893</v>
      </c>
      <c r="O97">
        <v>48.50118021419572</v>
      </c>
      <c r="P97">
        <v>66.466808061297527</v>
      </c>
      <c r="Q97">
        <v>2.6703929075829387</v>
      </c>
      <c r="R97">
        <v>10.364038276576302</v>
      </c>
      <c r="S97">
        <v>6.4494029882525696</v>
      </c>
      <c r="T97">
        <v>0</v>
      </c>
      <c r="U97">
        <v>265.51860269270151</v>
      </c>
      <c r="V97">
        <v>3.4870704843408595</v>
      </c>
      <c r="W97">
        <v>11.3470517435094</v>
      </c>
      <c r="X97">
        <v>36.072052855248309</v>
      </c>
      <c r="Y97">
        <v>0</v>
      </c>
      <c r="Z97">
        <v>1.5945037959999999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13.186823988494877</v>
      </c>
      <c r="AL97">
        <v>3.1250203684165232</v>
      </c>
      <c r="AM97">
        <v>3.8647029258814705</v>
      </c>
      <c r="AN97">
        <v>0</v>
      </c>
      <c r="AO97">
        <v>0</v>
      </c>
      <c r="AP97">
        <v>0</v>
      </c>
      <c r="AQ97">
        <v>0</v>
      </c>
      <c r="AR97">
        <v>10.257760938405795</v>
      </c>
      <c r="AS97">
        <v>7.800171228813559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669.02934659800826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86.642552046530952</v>
      </c>
      <c r="L98">
        <v>62.798941013692044</v>
      </c>
      <c r="M98">
        <v>0</v>
      </c>
      <c r="N98">
        <v>28.882270068067893</v>
      </c>
      <c r="O98">
        <v>48.50118021419572</v>
      </c>
      <c r="P98">
        <v>66.466808061297527</v>
      </c>
      <c r="Q98">
        <v>2.6703929075829387</v>
      </c>
      <c r="R98">
        <v>10.364038276576302</v>
      </c>
      <c r="S98">
        <v>6.4494029882525696</v>
      </c>
      <c r="T98">
        <v>0</v>
      </c>
      <c r="U98">
        <v>265.51860269270151</v>
      </c>
      <c r="V98">
        <v>3.4870704843408595</v>
      </c>
      <c r="W98">
        <v>11.3470517435094</v>
      </c>
      <c r="X98">
        <v>36.072052855248309</v>
      </c>
      <c r="Y98">
        <v>0</v>
      </c>
      <c r="Z98">
        <v>1.5945037959999999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13.186823988494877</v>
      </c>
      <c r="AL98">
        <v>3.1250203684165232</v>
      </c>
      <c r="AM98">
        <v>3.8647029258814705</v>
      </c>
      <c r="AN98">
        <v>0</v>
      </c>
      <c r="AO98">
        <v>0</v>
      </c>
      <c r="AP98">
        <v>0</v>
      </c>
      <c r="AQ98">
        <v>0</v>
      </c>
      <c r="AR98">
        <v>10.257760938405795</v>
      </c>
      <c r="AS98">
        <v>7.800171228813559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669.02934659800826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2.3106241184679135</v>
      </c>
      <c r="L99">
        <f t="shared" si="2"/>
        <v>1.1154040179080915</v>
      </c>
      <c r="M99">
        <f t="shared" si="2"/>
        <v>0</v>
      </c>
      <c r="N99">
        <f t="shared" si="2"/>
        <v>0.69317721610406469</v>
      </c>
      <c r="O99">
        <f t="shared" si="2"/>
        <v>1.164026807232321</v>
      </c>
      <c r="P99">
        <f t="shared" si="2"/>
        <v>1.5895840537685448</v>
      </c>
      <c r="Q99">
        <f t="shared" si="2"/>
        <v>5.6678718125686887E-2</v>
      </c>
      <c r="R99">
        <f t="shared" si="2"/>
        <v>0.22533891674658288</v>
      </c>
      <c r="S99">
        <f t="shared" si="2"/>
        <v>0.12971246656574867</v>
      </c>
      <c r="T99">
        <f t="shared" si="2"/>
        <v>0</v>
      </c>
      <c r="U99">
        <f t="shared" si="2"/>
        <v>6.7038060600375324</v>
      </c>
      <c r="V99">
        <f t="shared" si="2"/>
        <v>8.0693765564465184E-2</v>
      </c>
      <c r="W99">
        <f t="shared" si="2"/>
        <v>0.27244037840428936</v>
      </c>
      <c r="X99">
        <f t="shared" si="2"/>
        <v>0.86666875306243429</v>
      </c>
      <c r="Y99">
        <f t="shared" si="2"/>
        <v>0</v>
      </c>
      <c r="Z99">
        <f t="shared" si="2"/>
        <v>5.0894473902999955E-2</v>
      </c>
      <c r="AA99">
        <f t="shared" si="2"/>
        <v>7.7264430653803298E-2</v>
      </c>
      <c r="AB99">
        <f t="shared" si="2"/>
        <v>4.6093819496211545E-2</v>
      </c>
      <c r="AC99">
        <f t="shared" si="2"/>
        <v>2.6049270259855508E-2</v>
      </c>
      <c r="AD99">
        <f t="shared" si="2"/>
        <v>2.049183744842922E-2</v>
      </c>
      <c r="AE99">
        <f t="shared" si="2"/>
        <v>7.857967810954794E-2</v>
      </c>
      <c r="AF99">
        <f t="shared" si="2"/>
        <v>0</v>
      </c>
      <c r="AG99">
        <f t="shared" si="2"/>
        <v>0</v>
      </c>
      <c r="AH99">
        <f t="shared" si="2"/>
        <v>0.13430935776700104</v>
      </c>
      <c r="AI99">
        <f t="shared" si="2"/>
        <v>0</v>
      </c>
      <c r="AJ99">
        <f t="shared" si="2"/>
        <v>0</v>
      </c>
      <c r="AK99">
        <f t="shared" si="2"/>
        <v>0.31648377572387681</v>
      </c>
      <c r="AL99">
        <f t="shared" si="2"/>
        <v>0.12663435069104989</v>
      </c>
      <c r="AM99">
        <f t="shared" si="2"/>
        <v>9.2752870221155359E-2</v>
      </c>
      <c r="AN99">
        <f t="shared" si="2"/>
        <v>0</v>
      </c>
      <c r="AO99">
        <f t="shared" si="2"/>
        <v>0</v>
      </c>
      <c r="AP99">
        <f t="shared" si="2"/>
        <v>6.2010678928672656E-3</v>
      </c>
      <c r="AQ99">
        <f t="shared" si="2"/>
        <v>0</v>
      </c>
      <c r="AR99">
        <f t="shared" si="2"/>
        <v>0.22391612545362363</v>
      </c>
      <c r="AS99">
        <f t="shared" si="2"/>
        <v>0.18768569921587905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16.595512028823986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5.09998032691347</v>
      </c>
      <c r="L3">
        <v>307.09899773232422</v>
      </c>
      <c r="M3">
        <v>27.179508998532235</v>
      </c>
      <c r="N3">
        <v>34.892742474892273</v>
      </c>
      <c r="O3">
        <v>0</v>
      </c>
      <c r="P3">
        <v>40.619599689623932</v>
      </c>
      <c r="Q3">
        <v>3.2954282624999998</v>
      </c>
      <c r="R3">
        <v>12.517185309963102</v>
      </c>
      <c r="S3">
        <v>8.0991112876974629</v>
      </c>
      <c r="T3">
        <v>0</v>
      </c>
      <c r="U3">
        <v>24.739992574624825</v>
      </c>
      <c r="V3">
        <v>4.2064661143481423</v>
      </c>
      <c r="W3">
        <v>14.236301042076992</v>
      </c>
      <c r="X3">
        <v>43.321884096244986</v>
      </c>
      <c r="Y3">
        <v>0</v>
      </c>
      <c r="Z3">
        <v>3.8521476818181823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2.4753424670385393</v>
      </c>
      <c r="AG3">
        <v>12.996152312000001</v>
      </c>
      <c r="AH3">
        <v>0</v>
      </c>
      <c r="AI3">
        <v>0</v>
      </c>
      <c r="AJ3">
        <v>0</v>
      </c>
      <c r="AK3">
        <v>15.928112251694246</v>
      </c>
      <c r="AL3">
        <v>0</v>
      </c>
      <c r="AM3">
        <v>4.6682324178544636</v>
      </c>
      <c r="AN3">
        <v>0.64457600000000004</v>
      </c>
      <c r="AO3">
        <v>0</v>
      </c>
      <c r="AP3">
        <v>1.8917188137531067</v>
      </c>
      <c r="AQ3">
        <v>0</v>
      </c>
      <c r="AR3">
        <v>12.390526497282607</v>
      </c>
      <c r="AS3">
        <v>9.420926737288136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589.57493308847108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5.09998032691347</v>
      </c>
      <c r="L4">
        <v>307.09715959102192</v>
      </c>
      <c r="M4">
        <v>27.179508998532235</v>
      </c>
      <c r="N4">
        <v>34.892742474892273</v>
      </c>
      <c r="O4">
        <v>0</v>
      </c>
      <c r="P4">
        <v>40.643554772946857</v>
      </c>
      <c r="Q4">
        <v>3.2240131558109835</v>
      </c>
      <c r="R4">
        <v>12.517185309963102</v>
      </c>
      <c r="S4">
        <v>7.7975758861707432</v>
      </c>
      <c r="T4">
        <v>0</v>
      </c>
      <c r="U4">
        <v>24.739992574624825</v>
      </c>
      <c r="V4">
        <v>4.2064661143481423</v>
      </c>
      <c r="W4">
        <v>13.705812613522539</v>
      </c>
      <c r="X4">
        <v>43.321884096244986</v>
      </c>
      <c r="Y4">
        <v>0</v>
      </c>
      <c r="Z4">
        <v>3.8521476818181823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2.4753424670385393</v>
      </c>
      <c r="AG4">
        <v>12.996152312000001</v>
      </c>
      <c r="AH4">
        <v>0</v>
      </c>
      <c r="AI4">
        <v>0</v>
      </c>
      <c r="AJ4">
        <v>0</v>
      </c>
      <c r="AK4">
        <v>15.928112251694246</v>
      </c>
      <c r="AL4">
        <v>0</v>
      </c>
      <c r="AM4">
        <v>4.6682324178544636</v>
      </c>
      <c r="AN4">
        <v>0.64457600000000004</v>
      </c>
      <c r="AO4">
        <v>0</v>
      </c>
      <c r="AP4">
        <v>1.8917188137531067</v>
      </c>
      <c r="AQ4">
        <v>0</v>
      </c>
      <c r="AR4">
        <v>12.390526497282607</v>
      </c>
      <c r="AS4">
        <v>9.420926737288136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588.69361109372153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5.09998032691347</v>
      </c>
      <c r="L5">
        <v>309.50285567545734</v>
      </c>
      <c r="M5">
        <v>27.179508998532235</v>
      </c>
      <c r="N5">
        <v>34.892742474892273</v>
      </c>
      <c r="O5">
        <v>0</v>
      </c>
      <c r="P5">
        <v>40.643554772946857</v>
      </c>
      <c r="Q5">
        <v>3.2259971359773369</v>
      </c>
      <c r="R5">
        <v>12.517185309963102</v>
      </c>
      <c r="S5">
        <v>7.800672089552239</v>
      </c>
      <c r="T5">
        <v>0</v>
      </c>
      <c r="U5">
        <v>24.739992574624825</v>
      </c>
      <c r="V5">
        <v>4.2064661143481423</v>
      </c>
      <c r="W5">
        <v>13.705812613522539</v>
      </c>
      <c r="X5">
        <v>43.321884096244986</v>
      </c>
      <c r="Y5">
        <v>0</v>
      </c>
      <c r="Z5">
        <v>3.8521476818181823</v>
      </c>
      <c r="AA5">
        <v>0</v>
      </c>
      <c r="AB5">
        <v>0</v>
      </c>
      <c r="AC5">
        <v>0</v>
      </c>
      <c r="AD5">
        <v>0</v>
      </c>
      <c r="AE5">
        <v>0</v>
      </c>
      <c r="AF5">
        <v>2.4753424670385393</v>
      </c>
      <c r="AG5">
        <v>12.996152312000001</v>
      </c>
      <c r="AH5">
        <v>0</v>
      </c>
      <c r="AI5">
        <v>0</v>
      </c>
      <c r="AJ5">
        <v>0</v>
      </c>
      <c r="AK5">
        <v>15.928112251694246</v>
      </c>
      <c r="AL5">
        <v>0</v>
      </c>
      <c r="AM5">
        <v>4.6682324178544636</v>
      </c>
      <c r="AN5">
        <v>0.64457600000000004</v>
      </c>
      <c r="AO5">
        <v>0</v>
      </c>
      <c r="AP5">
        <v>1.8917188137531067</v>
      </c>
      <c r="AQ5">
        <v>0</v>
      </c>
      <c r="AR5">
        <v>10.434127802717391</v>
      </c>
      <c r="AS5">
        <v>9.420926737288136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589.14798866713954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5.09998032691347</v>
      </c>
      <c r="L6">
        <v>309.50285567545734</v>
      </c>
      <c r="M6">
        <v>27.179508998532235</v>
      </c>
      <c r="N6">
        <v>34.892742474892273</v>
      </c>
      <c r="O6">
        <v>0</v>
      </c>
      <c r="P6">
        <v>40.643554772946857</v>
      </c>
      <c r="Q6">
        <v>3.2259971359773369</v>
      </c>
      <c r="R6">
        <v>12.517185309963102</v>
      </c>
      <c r="S6">
        <v>7.800672089552239</v>
      </c>
      <c r="T6">
        <v>0</v>
      </c>
      <c r="U6">
        <v>24.739992574624825</v>
      </c>
      <c r="V6">
        <v>4.2064661143481423</v>
      </c>
      <c r="W6">
        <v>13.705812613522539</v>
      </c>
      <c r="X6">
        <v>43.321884096244986</v>
      </c>
      <c r="Y6">
        <v>0</v>
      </c>
      <c r="Z6">
        <v>3.8521476818181823</v>
      </c>
      <c r="AA6">
        <v>0</v>
      </c>
      <c r="AB6">
        <v>0</v>
      </c>
      <c r="AC6">
        <v>0</v>
      </c>
      <c r="AD6">
        <v>0</v>
      </c>
      <c r="AE6">
        <v>0</v>
      </c>
      <c r="AF6">
        <v>2.4753424670385393</v>
      </c>
      <c r="AG6">
        <v>12.996152312000001</v>
      </c>
      <c r="AH6">
        <v>0</v>
      </c>
      <c r="AI6">
        <v>0</v>
      </c>
      <c r="AJ6">
        <v>0</v>
      </c>
      <c r="AK6">
        <v>15.928112251694246</v>
      </c>
      <c r="AL6">
        <v>0</v>
      </c>
      <c r="AM6">
        <v>4.6682324178544636</v>
      </c>
      <c r="AN6">
        <v>0.64457600000000004</v>
      </c>
      <c r="AO6">
        <v>0</v>
      </c>
      <c r="AP6">
        <v>1.8917188137531067</v>
      </c>
      <c r="AQ6">
        <v>0</v>
      </c>
      <c r="AR6">
        <v>10.434127802717391</v>
      </c>
      <c r="AS6">
        <v>9.420926737288136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589.14798866713954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5.09998032691347</v>
      </c>
      <c r="L7">
        <v>309.50285567545734</v>
      </c>
      <c r="M7">
        <v>27.179508998532235</v>
      </c>
      <c r="N7">
        <v>34.892742474892273</v>
      </c>
      <c r="O7">
        <v>0</v>
      </c>
      <c r="P7">
        <v>40.643554772946857</v>
      </c>
      <c r="Q7">
        <v>3.2259971359773369</v>
      </c>
      <c r="R7">
        <v>12.517185309963102</v>
      </c>
      <c r="S7">
        <v>7.800672089552239</v>
      </c>
      <c r="T7">
        <v>0</v>
      </c>
      <c r="U7">
        <v>24.739992574624825</v>
      </c>
      <c r="V7">
        <v>4.2064661143481423</v>
      </c>
      <c r="W7">
        <v>13.705812613522539</v>
      </c>
      <c r="X7">
        <v>43.322465475169302</v>
      </c>
      <c r="Y7">
        <v>0</v>
      </c>
      <c r="Z7">
        <v>3.8521476818181823</v>
      </c>
      <c r="AA7">
        <v>0</v>
      </c>
      <c r="AB7">
        <v>0</v>
      </c>
      <c r="AC7">
        <v>0</v>
      </c>
      <c r="AD7">
        <v>0</v>
      </c>
      <c r="AE7">
        <v>4.8668320947778652</v>
      </c>
      <c r="AF7">
        <v>2.4753424670385393</v>
      </c>
      <c r="AG7">
        <v>12.996152312000001</v>
      </c>
      <c r="AH7">
        <v>0</v>
      </c>
      <c r="AI7">
        <v>0</v>
      </c>
      <c r="AJ7">
        <v>0</v>
      </c>
      <c r="AK7">
        <v>15.928112251694246</v>
      </c>
      <c r="AL7">
        <v>0</v>
      </c>
      <c r="AM7">
        <v>4.6682324178544636</v>
      </c>
      <c r="AN7">
        <v>0.64457600000000004</v>
      </c>
      <c r="AO7">
        <v>0</v>
      </c>
      <c r="AP7">
        <v>1.8917188137531067</v>
      </c>
      <c r="AQ7">
        <v>0</v>
      </c>
      <c r="AR7">
        <v>10.434127802717391</v>
      </c>
      <c r="AS7">
        <v>9.420926737288136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594.01540214084173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5.09998032691347</v>
      </c>
      <c r="L8">
        <v>309.50285567545734</v>
      </c>
      <c r="M8">
        <v>27.179508998532235</v>
      </c>
      <c r="N8">
        <v>34.892742474892273</v>
      </c>
      <c r="O8">
        <v>0</v>
      </c>
      <c r="P8">
        <v>40.643554772946857</v>
      </c>
      <c r="Q8">
        <v>3.2259971359773369</v>
      </c>
      <c r="R8">
        <v>12.517185309963102</v>
      </c>
      <c r="S8">
        <v>7.800672089552239</v>
      </c>
      <c r="T8">
        <v>0</v>
      </c>
      <c r="U8">
        <v>24.739992574624825</v>
      </c>
      <c r="V8">
        <v>4.2064661143481423</v>
      </c>
      <c r="W8">
        <v>13.705812613522539</v>
      </c>
      <c r="X8">
        <v>43.322465475169302</v>
      </c>
      <c r="Y8">
        <v>0</v>
      </c>
      <c r="Z8">
        <v>3.8521476818181823</v>
      </c>
      <c r="AA8">
        <v>0</v>
      </c>
      <c r="AB8">
        <v>0</v>
      </c>
      <c r="AC8">
        <v>0</v>
      </c>
      <c r="AD8">
        <v>0</v>
      </c>
      <c r="AE8">
        <v>4.8668320947778652</v>
      </c>
      <c r="AF8">
        <v>2.4753424670385393</v>
      </c>
      <c r="AG8">
        <v>12.996152312000001</v>
      </c>
      <c r="AH8">
        <v>0</v>
      </c>
      <c r="AI8">
        <v>0</v>
      </c>
      <c r="AJ8">
        <v>0</v>
      </c>
      <c r="AK8">
        <v>15.928112251694246</v>
      </c>
      <c r="AL8">
        <v>0</v>
      </c>
      <c r="AM8">
        <v>4.6682324178544636</v>
      </c>
      <c r="AN8">
        <v>0.64457600000000004</v>
      </c>
      <c r="AO8">
        <v>0</v>
      </c>
      <c r="AP8">
        <v>1.8917188137531067</v>
      </c>
      <c r="AQ8">
        <v>0</v>
      </c>
      <c r="AR8">
        <v>10.434127802717391</v>
      </c>
      <c r="AS8">
        <v>9.420926737288136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594.01540214084173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5.09998032691347</v>
      </c>
      <c r="L9">
        <v>309.50285567545734</v>
      </c>
      <c r="M9">
        <v>27.179508998532235</v>
      </c>
      <c r="N9">
        <v>34.892742474892273</v>
      </c>
      <c r="O9">
        <v>0</v>
      </c>
      <c r="P9">
        <v>40.643554772946857</v>
      </c>
      <c r="Q9">
        <v>3.2259971359773369</v>
      </c>
      <c r="R9">
        <v>12.517185309963102</v>
      </c>
      <c r="S9">
        <v>7.800672089552239</v>
      </c>
      <c r="T9">
        <v>0</v>
      </c>
      <c r="U9">
        <v>24.739992574624825</v>
      </c>
      <c r="V9">
        <v>4.2064661143481423</v>
      </c>
      <c r="W9">
        <v>13.705812613522539</v>
      </c>
      <c r="X9">
        <v>43.322465475169302</v>
      </c>
      <c r="Y9">
        <v>0</v>
      </c>
      <c r="Z9">
        <v>3.8521476818181823</v>
      </c>
      <c r="AA9">
        <v>0</v>
      </c>
      <c r="AB9">
        <v>0</v>
      </c>
      <c r="AC9">
        <v>0</v>
      </c>
      <c r="AD9">
        <v>0</v>
      </c>
      <c r="AE9">
        <v>4.8668320947778652</v>
      </c>
      <c r="AF9">
        <v>2.4753424670385393</v>
      </c>
      <c r="AG9">
        <v>12.996152312000001</v>
      </c>
      <c r="AH9">
        <v>0</v>
      </c>
      <c r="AI9">
        <v>0</v>
      </c>
      <c r="AJ9">
        <v>0</v>
      </c>
      <c r="AK9">
        <v>15.928112251694246</v>
      </c>
      <c r="AL9">
        <v>0</v>
      </c>
      <c r="AM9">
        <v>4.6682324178544636</v>
      </c>
      <c r="AN9">
        <v>0.64457600000000004</v>
      </c>
      <c r="AO9">
        <v>0</v>
      </c>
      <c r="AP9">
        <v>0</v>
      </c>
      <c r="AQ9">
        <v>0</v>
      </c>
      <c r="AR9">
        <v>10.434127802717391</v>
      </c>
      <c r="AS9">
        <v>9.420926737288136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592.12368332708866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5.09998032691347</v>
      </c>
      <c r="L10">
        <v>309.50285567545734</v>
      </c>
      <c r="M10">
        <v>27.179508998532235</v>
      </c>
      <c r="N10">
        <v>34.892742474892273</v>
      </c>
      <c r="O10">
        <v>0</v>
      </c>
      <c r="P10">
        <v>40.643554772946857</v>
      </c>
      <c r="Q10">
        <v>3.2259971359773369</v>
      </c>
      <c r="R10">
        <v>12.526011932640632</v>
      </c>
      <c r="S10">
        <v>7.800672089552239</v>
      </c>
      <c r="T10">
        <v>0</v>
      </c>
      <c r="U10">
        <v>24.739992574624825</v>
      </c>
      <c r="V10">
        <v>4.2064661143481423</v>
      </c>
      <c r="W10">
        <v>13.705812613522539</v>
      </c>
      <c r="X10">
        <v>43.322465475169302</v>
      </c>
      <c r="Y10">
        <v>0</v>
      </c>
      <c r="Z10">
        <v>3.8521476818181823</v>
      </c>
      <c r="AA10">
        <v>0</v>
      </c>
      <c r="AB10">
        <v>0</v>
      </c>
      <c r="AC10">
        <v>0</v>
      </c>
      <c r="AD10">
        <v>0</v>
      </c>
      <c r="AE10">
        <v>4.8668320947778652</v>
      </c>
      <c r="AF10">
        <v>2.4753424670385393</v>
      </c>
      <c r="AG10">
        <v>12.996152312000001</v>
      </c>
      <c r="AH10">
        <v>0</v>
      </c>
      <c r="AI10">
        <v>0</v>
      </c>
      <c r="AJ10">
        <v>0</v>
      </c>
      <c r="AK10">
        <v>15.928112251694246</v>
      </c>
      <c r="AL10">
        <v>0</v>
      </c>
      <c r="AM10">
        <v>4.6682324178544636</v>
      </c>
      <c r="AN10">
        <v>0.64457600000000004</v>
      </c>
      <c r="AO10">
        <v>0</v>
      </c>
      <c r="AP10">
        <v>0</v>
      </c>
      <c r="AQ10">
        <v>0</v>
      </c>
      <c r="AR10">
        <v>10.434127802717391</v>
      </c>
      <c r="AS10">
        <v>9.420926737288136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592.13250994976624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5.09998032691347</v>
      </c>
      <c r="L11">
        <v>309.50285567545734</v>
      </c>
      <c r="M11">
        <v>27.179508998532235</v>
      </c>
      <c r="N11">
        <v>34.892742474892273</v>
      </c>
      <c r="O11">
        <v>0</v>
      </c>
      <c r="P11">
        <v>40.643554772946857</v>
      </c>
      <c r="Q11">
        <v>3.2259971359773369</v>
      </c>
      <c r="R11">
        <v>12.526011932640632</v>
      </c>
      <c r="S11">
        <v>7.800672089552239</v>
      </c>
      <c r="T11">
        <v>0</v>
      </c>
      <c r="U11">
        <v>24.739992574624825</v>
      </c>
      <c r="V11">
        <v>4.2050690976116307</v>
      </c>
      <c r="W11">
        <v>13.705812613522539</v>
      </c>
      <c r="X11">
        <v>43.320442505918464</v>
      </c>
      <c r="Y11">
        <v>0</v>
      </c>
      <c r="Z11">
        <v>3.8521476818181823</v>
      </c>
      <c r="AA11">
        <v>0</v>
      </c>
      <c r="AB11">
        <v>0</v>
      </c>
      <c r="AC11">
        <v>0</v>
      </c>
      <c r="AD11">
        <v>0</v>
      </c>
      <c r="AE11">
        <v>4.8668320947778652</v>
      </c>
      <c r="AF11">
        <v>2.4753424670385393</v>
      </c>
      <c r="AG11">
        <v>12.996152312000001</v>
      </c>
      <c r="AH11">
        <v>0</v>
      </c>
      <c r="AI11">
        <v>0</v>
      </c>
      <c r="AJ11">
        <v>0</v>
      </c>
      <c r="AK11">
        <v>15.928112251694246</v>
      </c>
      <c r="AL11">
        <v>0</v>
      </c>
      <c r="AM11">
        <v>4.6682324178544636</v>
      </c>
      <c r="AN11">
        <v>0.64457600000000004</v>
      </c>
      <c r="AO11">
        <v>0</v>
      </c>
      <c r="AP11">
        <v>0</v>
      </c>
      <c r="AQ11">
        <v>0</v>
      </c>
      <c r="AR11">
        <v>12.390526497282607</v>
      </c>
      <c r="AS11">
        <v>9.420926737288136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594.08548865834405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5.09998032691347</v>
      </c>
      <c r="L12">
        <v>309.50285567545734</v>
      </c>
      <c r="M12">
        <v>27.179508998532235</v>
      </c>
      <c r="N12">
        <v>34.892742474892273</v>
      </c>
      <c r="O12">
        <v>0</v>
      </c>
      <c r="P12">
        <v>40.643554772946857</v>
      </c>
      <c r="Q12">
        <v>3.2259971359773369</v>
      </c>
      <c r="R12">
        <v>6.9891250865512653</v>
      </c>
      <c r="S12">
        <v>4.3395045321888404</v>
      </c>
      <c r="T12">
        <v>0</v>
      </c>
      <c r="U12">
        <v>24.739992574624825</v>
      </c>
      <c r="V12">
        <v>3.3659142104664399</v>
      </c>
      <c r="W12">
        <v>13.705812613522539</v>
      </c>
      <c r="X12">
        <v>43.320442505918464</v>
      </c>
      <c r="Y12">
        <v>0</v>
      </c>
      <c r="Z12">
        <v>1.9260738409090912</v>
      </c>
      <c r="AA12">
        <v>0</v>
      </c>
      <c r="AB12">
        <v>0</v>
      </c>
      <c r="AC12">
        <v>0</v>
      </c>
      <c r="AD12">
        <v>0</v>
      </c>
      <c r="AE12">
        <v>4.8668320947778652</v>
      </c>
      <c r="AF12">
        <v>2.4753424670385393</v>
      </c>
      <c r="AG12">
        <v>12.996152312000001</v>
      </c>
      <c r="AH12">
        <v>0</v>
      </c>
      <c r="AI12">
        <v>0</v>
      </c>
      <c r="AJ12">
        <v>0</v>
      </c>
      <c r="AK12">
        <v>15.928112251694246</v>
      </c>
      <c r="AL12">
        <v>0</v>
      </c>
      <c r="AM12">
        <v>4.6682324178544636</v>
      </c>
      <c r="AN12">
        <v>0.64457600000000004</v>
      </c>
      <c r="AO12">
        <v>0</v>
      </c>
      <c r="AP12">
        <v>0</v>
      </c>
      <c r="AQ12">
        <v>0</v>
      </c>
      <c r="AR12">
        <v>12.390526497282607</v>
      </c>
      <c r="AS12">
        <v>9.420926737288136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582.32220552683702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5.09998032691347</v>
      </c>
      <c r="L13">
        <v>309.50285567545734</v>
      </c>
      <c r="M13">
        <v>27.179508998532235</v>
      </c>
      <c r="N13">
        <v>34.892742474892273</v>
      </c>
      <c r="O13">
        <v>0</v>
      </c>
      <c r="P13">
        <v>40.643554772946857</v>
      </c>
      <c r="Q13">
        <v>3.2259971359773369</v>
      </c>
      <c r="R13">
        <v>6.9891250865512653</v>
      </c>
      <c r="S13">
        <v>4.3395045321888404</v>
      </c>
      <c r="T13">
        <v>0</v>
      </c>
      <c r="U13">
        <v>24.739992574624825</v>
      </c>
      <c r="V13">
        <v>3.3659142104664399</v>
      </c>
      <c r="W13">
        <v>7.5677973332214767</v>
      </c>
      <c r="X13">
        <v>24.069280185126587</v>
      </c>
      <c r="Y13">
        <v>0</v>
      </c>
      <c r="Z13">
        <v>1.9260738409090912</v>
      </c>
      <c r="AA13">
        <v>0</v>
      </c>
      <c r="AB13">
        <v>0</v>
      </c>
      <c r="AC13">
        <v>0</v>
      </c>
      <c r="AD13">
        <v>0</v>
      </c>
      <c r="AE13">
        <v>4.8668320947778652</v>
      </c>
      <c r="AF13">
        <v>2.4753424670385393</v>
      </c>
      <c r="AG13">
        <v>12.996152312000001</v>
      </c>
      <c r="AH13">
        <v>0</v>
      </c>
      <c r="AI13">
        <v>0</v>
      </c>
      <c r="AJ13">
        <v>0</v>
      </c>
      <c r="AK13">
        <v>15.928112251694246</v>
      </c>
      <c r="AL13">
        <v>0</v>
      </c>
      <c r="AM13">
        <v>4.6682324178544636</v>
      </c>
      <c r="AN13">
        <v>0.64457600000000004</v>
      </c>
      <c r="AO13">
        <v>0</v>
      </c>
      <c r="AP13">
        <v>0</v>
      </c>
      <c r="AQ13">
        <v>0</v>
      </c>
      <c r="AR13">
        <v>10.434127802717391</v>
      </c>
      <c r="AS13">
        <v>9.420926737288136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554.97662923117866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5.09998032691347</v>
      </c>
      <c r="L14">
        <v>309.50285567545734</v>
      </c>
      <c r="M14">
        <v>27.179508998532235</v>
      </c>
      <c r="N14">
        <v>34.892742474892273</v>
      </c>
      <c r="O14">
        <v>0</v>
      </c>
      <c r="P14">
        <v>40.643554772946857</v>
      </c>
      <c r="Q14">
        <v>3.2259971359773369</v>
      </c>
      <c r="R14">
        <v>6.9891250865512653</v>
      </c>
      <c r="S14">
        <v>4.3395045321888404</v>
      </c>
      <c r="T14">
        <v>0</v>
      </c>
      <c r="U14">
        <v>24.739992574624825</v>
      </c>
      <c r="V14">
        <v>3.3659142104664399</v>
      </c>
      <c r="W14">
        <v>7.5677973332214767</v>
      </c>
      <c r="X14">
        <v>24.069280185126587</v>
      </c>
      <c r="Y14">
        <v>0</v>
      </c>
      <c r="Z14">
        <v>1.9260738409090912</v>
      </c>
      <c r="AA14">
        <v>0</v>
      </c>
      <c r="AB14">
        <v>0</v>
      </c>
      <c r="AC14">
        <v>0</v>
      </c>
      <c r="AD14">
        <v>0</v>
      </c>
      <c r="AE14">
        <v>4.8668320947778652</v>
      </c>
      <c r="AF14">
        <v>2.4753424670385393</v>
      </c>
      <c r="AG14">
        <v>12.996152312000001</v>
      </c>
      <c r="AH14">
        <v>0</v>
      </c>
      <c r="AI14">
        <v>0</v>
      </c>
      <c r="AJ14">
        <v>0</v>
      </c>
      <c r="AK14">
        <v>15.928112251694246</v>
      </c>
      <c r="AL14">
        <v>0</v>
      </c>
      <c r="AM14">
        <v>4.6682324178544636</v>
      </c>
      <c r="AN14">
        <v>0.64457600000000004</v>
      </c>
      <c r="AO14">
        <v>0</v>
      </c>
      <c r="AP14">
        <v>0</v>
      </c>
      <c r="AQ14">
        <v>0</v>
      </c>
      <c r="AR14">
        <v>10.434127802717391</v>
      </c>
      <c r="AS14">
        <v>9.420926737288136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554.97662923117866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5.09998032691347</v>
      </c>
      <c r="L15">
        <v>309.50285567545734</v>
      </c>
      <c r="M15">
        <v>27.179508998532235</v>
      </c>
      <c r="N15">
        <v>34.892742474892273</v>
      </c>
      <c r="O15">
        <v>0</v>
      </c>
      <c r="P15">
        <v>40.643554772946857</v>
      </c>
      <c r="Q15">
        <v>3.2259971359773369</v>
      </c>
      <c r="R15">
        <v>6.9891250865512653</v>
      </c>
      <c r="S15">
        <v>4.3395045321888404</v>
      </c>
      <c r="T15">
        <v>0</v>
      </c>
      <c r="U15">
        <v>24.739992574624825</v>
      </c>
      <c r="V15">
        <v>3.3659142104664399</v>
      </c>
      <c r="W15">
        <v>7.5677973332214767</v>
      </c>
      <c r="X15">
        <v>24.069280185126587</v>
      </c>
      <c r="Y15">
        <v>0</v>
      </c>
      <c r="Z15">
        <v>1.9260738409090912</v>
      </c>
      <c r="AA15">
        <v>0</v>
      </c>
      <c r="AB15">
        <v>0</v>
      </c>
      <c r="AC15">
        <v>0</v>
      </c>
      <c r="AD15">
        <v>0</v>
      </c>
      <c r="AE15">
        <v>4.8668320947778652</v>
      </c>
      <c r="AF15">
        <v>2.4753424670385393</v>
      </c>
      <c r="AG15">
        <v>12.996152312000001</v>
      </c>
      <c r="AH15">
        <v>0</v>
      </c>
      <c r="AI15">
        <v>0</v>
      </c>
      <c r="AJ15">
        <v>0</v>
      </c>
      <c r="AK15">
        <v>15.928112251694246</v>
      </c>
      <c r="AL15">
        <v>0</v>
      </c>
      <c r="AM15">
        <v>4.6682324178544636</v>
      </c>
      <c r="AN15">
        <v>0.64457600000000004</v>
      </c>
      <c r="AO15">
        <v>0</v>
      </c>
      <c r="AP15">
        <v>0</v>
      </c>
      <c r="AQ15">
        <v>0</v>
      </c>
      <c r="AR15">
        <v>10.434127802717391</v>
      </c>
      <c r="AS15">
        <v>9.420926737288136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554.97662923117866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5.09998032691347</v>
      </c>
      <c r="L16">
        <v>309.50285567545734</v>
      </c>
      <c r="M16">
        <v>27.179508998532235</v>
      </c>
      <c r="N16">
        <v>34.892742474892273</v>
      </c>
      <c r="O16">
        <v>0</v>
      </c>
      <c r="P16">
        <v>40.643554772946857</v>
      </c>
      <c r="Q16">
        <v>3.2259971359773369</v>
      </c>
      <c r="R16">
        <v>6.9891250865512653</v>
      </c>
      <c r="S16">
        <v>4.3395045321888404</v>
      </c>
      <c r="T16">
        <v>0</v>
      </c>
      <c r="U16">
        <v>24.739992574624825</v>
      </c>
      <c r="V16">
        <v>3.3659142104664399</v>
      </c>
      <c r="W16">
        <v>7.5677973332214767</v>
      </c>
      <c r="X16">
        <v>24.069280185126587</v>
      </c>
      <c r="Y16">
        <v>0</v>
      </c>
      <c r="Z16">
        <v>1.9260738409090912</v>
      </c>
      <c r="AA16">
        <v>0</v>
      </c>
      <c r="AB16">
        <v>0</v>
      </c>
      <c r="AC16">
        <v>0</v>
      </c>
      <c r="AD16">
        <v>0</v>
      </c>
      <c r="AE16">
        <v>4.8668320947778652</v>
      </c>
      <c r="AF16">
        <v>2.4753424670385393</v>
      </c>
      <c r="AG16">
        <v>12.996152312000001</v>
      </c>
      <c r="AH16">
        <v>0</v>
      </c>
      <c r="AI16">
        <v>0</v>
      </c>
      <c r="AJ16">
        <v>0</v>
      </c>
      <c r="AK16">
        <v>15.928112251694246</v>
      </c>
      <c r="AL16">
        <v>0</v>
      </c>
      <c r="AM16">
        <v>4.6682324178544636</v>
      </c>
      <c r="AN16">
        <v>0.64457600000000004</v>
      </c>
      <c r="AO16">
        <v>0</v>
      </c>
      <c r="AP16">
        <v>0</v>
      </c>
      <c r="AQ16">
        <v>0</v>
      </c>
      <c r="AR16">
        <v>10.434127802717391</v>
      </c>
      <c r="AS16">
        <v>9.420926737288136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554.97662923117866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5.09998032691347</v>
      </c>
      <c r="L17">
        <v>309.50285567545734</v>
      </c>
      <c r="M17">
        <v>27.179508998532235</v>
      </c>
      <c r="N17">
        <v>34.892742474892273</v>
      </c>
      <c r="O17">
        <v>0</v>
      </c>
      <c r="P17">
        <v>40.643554772946857</v>
      </c>
      <c r="Q17">
        <v>3.2259971359773369</v>
      </c>
      <c r="R17">
        <v>5.7967011535048796</v>
      </c>
      <c r="S17">
        <v>4.3395045321888404</v>
      </c>
      <c r="T17">
        <v>0</v>
      </c>
      <c r="U17">
        <v>24.739992574624825</v>
      </c>
      <c r="V17">
        <v>3.3659142104664399</v>
      </c>
      <c r="W17">
        <v>7.5677973332214767</v>
      </c>
      <c r="X17">
        <v>24.069280185126587</v>
      </c>
      <c r="Y17">
        <v>0</v>
      </c>
      <c r="Z17">
        <v>1.9260738409090912</v>
      </c>
      <c r="AA17">
        <v>0</v>
      </c>
      <c r="AB17">
        <v>0</v>
      </c>
      <c r="AC17">
        <v>0</v>
      </c>
      <c r="AD17">
        <v>0</v>
      </c>
      <c r="AE17">
        <v>4.8668320947778652</v>
      </c>
      <c r="AF17">
        <v>2.4753424670385393</v>
      </c>
      <c r="AG17">
        <v>12.996152312000001</v>
      </c>
      <c r="AH17">
        <v>0</v>
      </c>
      <c r="AI17">
        <v>0</v>
      </c>
      <c r="AJ17">
        <v>0</v>
      </c>
      <c r="AK17">
        <v>15.928112251694246</v>
      </c>
      <c r="AL17">
        <v>0</v>
      </c>
      <c r="AM17">
        <v>4.6682324178544636</v>
      </c>
      <c r="AN17">
        <v>0.64457600000000004</v>
      </c>
      <c r="AO17">
        <v>0</v>
      </c>
      <c r="AP17">
        <v>0</v>
      </c>
      <c r="AQ17">
        <v>0</v>
      </c>
      <c r="AR17">
        <v>10.434127802717391</v>
      </c>
      <c r="AS17">
        <v>9.420926737288136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553.78420529813229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5.09998032691347</v>
      </c>
      <c r="L18">
        <v>309.50285567545734</v>
      </c>
      <c r="M18">
        <v>27.179508998532235</v>
      </c>
      <c r="N18">
        <v>34.892742474892273</v>
      </c>
      <c r="O18">
        <v>0</v>
      </c>
      <c r="P18">
        <v>40.643554772946857</v>
      </c>
      <c r="Q18">
        <v>3.2259971359773369</v>
      </c>
      <c r="R18">
        <v>5.7967011535048796</v>
      </c>
      <c r="S18">
        <v>4.3395045321888404</v>
      </c>
      <c r="T18">
        <v>0</v>
      </c>
      <c r="U18">
        <v>24.739992574624825</v>
      </c>
      <c r="V18">
        <v>3.3659142104664399</v>
      </c>
      <c r="W18">
        <v>7.5677973332214767</v>
      </c>
      <c r="X18">
        <v>24.069280185126587</v>
      </c>
      <c r="Y18">
        <v>0</v>
      </c>
      <c r="Z18">
        <v>1.9260738409090912</v>
      </c>
      <c r="AA18">
        <v>0</v>
      </c>
      <c r="AB18">
        <v>0</v>
      </c>
      <c r="AC18">
        <v>0</v>
      </c>
      <c r="AD18">
        <v>0</v>
      </c>
      <c r="AE18">
        <v>4.8668320947778652</v>
      </c>
      <c r="AF18">
        <v>2.4753424670385393</v>
      </c>
      <c r="AG18">
        <v>12.996152312000001</v>
      </c>
      <c r="AH18">
        <v>0</v>
      </c>
      <c r="AI18">
        <v>0</v>
      </c>
      <c r="AJ18">
        <v>0</v>
      </c>
      <c r="AK18">
        <v>15.928112251694246</v>
      </c>
      <c r="AL18">
        <v>0</v>
      </c>
      <c r="AM18">
        <v>4.6682324178544636</v>
      </c>
      <c r="AN18">
        <v>0.64457600000000004</v>
      </c>
      <c r="AO18">
        <v>0</v>
      </c>
      <c r="AP18">
        <v>0</v>
      </c>
      <c r="AQ18">
        <v>0</v>
      </c>
      <c r="AR18">
        <v>12.390526497282607</v>
      </c>
      <c r="AS18">
        <v>9.420926737288136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555.74060399269752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5.09998032691347</v>
      </c>
      <c r="L19">
        <v>309.50285567545734</v>
      </c>
      <c r="M19">
        <v>27.179508998532235</v>
      </c>
      <c r="N19">
        <v>34.892742474892273</v>
      </c>
      <c r="O19">
        <v>0</v>
      </c>
      <c r="P19">
        <v>40.643554772946857</v>
      </c>
      <c r="Q19">
        <v>3.2259971359773369</v>
      </c>
      <c r="R19">
        <v>5.7967011535048796</v>
      </c>
      <c r="S19">
        <v>4.3395045321888404</v>
      </c>
      <c r="T19">
        <v>0</v>
      </c>
      <c r="U19">
        <v>24.739992574624825</v>
      </c>
      <c r="V19">
        <v>3.3659142104664399</v>
      </c>
      <c r="W19">
        <v>7.5677973332214767</v>
      </c>
      <c r="X19">
        <v>24.069280185126587</v>
      </c>
      <c r="Y19">
        <v>0</v>
      </c>
      <c r="Z19">
        <v>1.9260738409090912</v>
      </c>
      <c r="AA19">
        <v>0</v>
      </c>
      <c r="AB19">
        <v>0</v>
      </c>
      <c r="AC19">
        <v>0</v>
      </c>
      <c r="AD19">
        <v>0</v>
      </c>
      <c r="AE19">
        <v>4.8668320947778652</v>
      </c>
      <c r="AF19">
        <v>2.4753424670385393</v>
      </c>
      <c r="AG19">
        <v>12.996152312000001</v>
      </c>
      <c r="AH19">
        <v>0</v>
      </c>
      <c r="AI19">
        <v>0</v>
      </c>
      <c r="AJ19">
        <v>0</v>
      </c>
      <c r="AK19">
        <v>15.928112251694246</v>
      </c>
      <c r="AL19">
        <v>0</v>
      </c>
      <c r="AM19">
        <v>4.6682324178544636</v>
      </c>
      <c r="AN19">
        <v>0.64457600000000004</v>
      </c>
      <c r="AO19">
        <v>0</v>
      </c>
      <c r="AP19">
        <v>0</v>
      </c>
      <c r="AQ19">
        <v>0</v>
      </c>
      <c r="AR19">
        <v>12.390526497282607</v>
      </c>
      <c r="AS19">
        <v>9.420926737288136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555.74060399269752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5.09998032691347</v>
      </c>
      <c r="L20">
        <v>309.50285567545734</v>
      </c>
      <c r="M20">
        <v>27.179508998532235</v>
      </c>
      <c r="N20">
        <v>34.892742474892273</v>
      </c>
      <c r="O20">
        <v>0</v>
      </c>
      <c r="P20">
        <v>40.643554772946857</v>
      </c>
      <c r="Q20">
        <v>3.2259971359773369</v>
      </c>
      <c r="R20">
        <v>5.7967011535048796</v>
      </c>
      <c r="S20">
        <v>4.3395045321888404</v>
      </c>
      <c r="T20">
        <v>0</v>
      </c>
      <c r="U20">
        <v>24.739992574624825</v>
      </c>
      <c r="V20">
        <v>3.3659142104664399</v>
      </c>
      <c r="W20">
        <v>7.5677973332214767</v>
      </c>
      <c r="X20">
        <v>24.07079925524447</v>
      </c>
      <c r="Y20">
        <v>0</v>
      </c>
      <c r="Z20">
        <v>1.9260738409090912</v>
      </c>
      <c r="AA20">
        <v>0</v>
      </c>
      <c r="AB20">
        <v>0</v>
      </c>
      <c r="AC20">
        <v>0</v>
      </c>
      <c r="AD20">
        <v>0</v>
      </c>
      <c r="AE20">
        <v>4.8668320947778652</v>
      </c>
      <c r="AF20">
        <v>2.4753424670385393</v>
      </c>
      <c r="AG20">
        <v>12.996152312000001</v>
      </c>
      <c r="AH20">
        <v>0</v>
      </c>
      <c r="AI20">
        <v>0</v>
      </c>
      <c r="AJ20">
        <v>0</v>
      </c>
      <c r="AK20">
        <v>15.928112251694246</v>
      </c>
      <c r="AL20">
        <v>0</v>
      </c>
      <c r="AM20">
        <v>4.6682324178544636</v>
      </c>
      <c r="AN20">
        <v>0.64457600000000004</v>
      </c>
      <c r="AO20">
        <v>0</v>
      </c>
      <c r="AP20">
        <v>0</v>
      </c>
      <c r="AQ20">
        <v>0</v>
      </c>
      <c r="AR20">
        <v>10.434127802717391</v>
      </c>
      <c r="AS20">
        <v>9.420926737288136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553.78572436825027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5.09998032691347</v>
      </c>
      <c r="L21">
        <v>309.50285567545734</v>
      </c>
      <c r="M21">
        <v>27.179508998532235</v>
      </c>
      <c r="N21">
        <v>34.892742474892273</v>
      </c>
      <c r="O21">
        <v>0</v>
      </c>
      <c r="P21">
        <v>40.643554772946857</v>
      </c>
      <c r="Q21">
        <v>3.2259971359773369</v>
      </c>
      <c r="R21">
        <v>5.7967011535048796</v>
      </c>
      <c r="S21">
        <v>4.3395045321888404</v>
      </c>
      <c r="T21">
        <v>0</v>
      </c>
      <c r="U21">
        <v>24.739992574624825</v>
      </c>
      <c r="V21">
        <v>3.3697637336956525</v>
      </c>
      <c r="W21">
        <v>7.5677973332214767</v>
      </c>
      <c r="X21">
        <v>24.07079925524447</v>
      </c>
      <c r="Y21">
        <v>0</v>
      </c>
      <c r="Z21">
        <v>1.9260738409090912</v>
      </c>
      <c r="AA21">
        <v>4.1489058704641346</v>
      </c>
      <c r="AB21">
        <v>0</v>
      </c>
      <c r="AC21">
        <v>0</v>
      </c>
      <c r="AD21">
        <v>0</v>
      </c>
      <c r="AE21">
        <v>4.8668320947778652</v>
      </c>
      <c r="AF21">
        <v>2.4753424670385393</v>
      </c>
      <c r="AG21">
        <v>12.996152312000001</v>
      </c>
      <c r="AH21">
        <v>5.5940571600000002</v>
      </c>
      <c r="AI21">
        <v>0</v>
      </c>
      <c r="AJ21">
        <v>0</v>
      </c>
      <c r="AK21">
        <v>15.928112251694246</v>
      </c>
      <c r="AL21">
        <v>0</v>
      </c>
      <c r="AM21">
        <v>4.6682324178544636</v>
      </c>
      <c r="AN21">
        <v>0.64457600000000004</v>
      </c>
      <c r="AO21">
        <v>0</v>
      </c>
      <c r="AP21">
        <v>0</v>
      </c>
      <c r="AQ21">
        <v>0</v>
      </c>
      <c r="AR21">
        <v>10.434127802717391</v>
      </c>
      <c r="AS21">
        <v>9.420926737288136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563.53253692194369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5.09998032691347</v>
      </c>
      <c r="L22">
        <v>309.50285567545734</v>
      </c>
      <c r="M22">
        <v>27.179508998532235</v>
      </c>
      <c r="N22">
        <v>34.892742474892273</v>
      </c>
      <c r="O22">
        <v>0</v>
      </c>
      <c r="P22">
        <v>40.643554772946857</v>
      </c>
      <c r="Q22">
        <v>3.2259971359773369</v>
      </c>
      <c r="R22">
        <v>10.757458128177586</v>
      </c>
      <c r="S22">
        <v>7.800672089552239</v>
      </c>
      <c r="T22">
        <v>0</v>
      </c>
      <c r="U22">
        <v>24.739992574624825</v>
      </c>
      <c r="V22">
        <v>4.2064661143481423</v>
      </c>
      <c r="W22">
        <v>13.706438713965982</v>
      </c>
      <c r="X22">
        <v>43.322465475169302</v>
      </c>
      <c r="Y22">
        <v>0</v>
      </c>
      <c r="Z22">
        <v>1.9260738409090912</v>
      </c>
      <c r="AA22">
        <v>4.1489058704641346</v>
      </c>
      <c r="AB22">
        <v>0</v>
      </c>
      <c r="AC22">
        <v>0</v>
      </c>
      <c r="AD22">
        <v>0</v>
      </c>
      <c r="AE22">
        <v>4.8668320947778652</v>
      </c>
      <c r="AF22">
        <v>2.4753424670385393</v>
      </c>
      <c r="AG22">
        <v>12.996152312000001</v>
      </c>
      <c r="AH22">
        <v>11.18811432</v>
      </c>
      <c r="AI22">
        <v>0</v>
      </c>
      <c r="AJ22">
        <v>0</v>
      </c>
      <c r="AK22">
        <v>15.928112251694246</v>
      </c>
      <c r="AL22">
        <v>0</v>
      </c>
      <c r="AM22">
        <v>4.6682324178544636</v>
      </c>
      <c r="AN22">
        <v>0.64457600000000004</v>
      </c>
      <c r="AO22">
        <v>0</v>
      </c>
      <c r="AP22">
        <v>0</v>
      </c>
      <c r="AQ22">
        <v>0</v>
      </c>
      <c r="AR22">
        <v>10.434127802717391</v>
      </c>
      <c r="AS22">
        <v>9.420926737288136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603.77552859530158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5.09998032691347</v>
      </c>
      <c r="L23">
        <v>307.09537764983594</v>
      </c>
      <c r="M23">
        <v>27.179508998532235</v>
      </c>
      <c r="N23">
        <v>34.892742474892273</v>
      </c>
      <c r="O23">
        <v>0</v>
      </c>
      <c r="P23">
        <v>40.643554772946857</v>
      </c>
      <c r="Q23">
        <v>3.2240131558109835</v>
      </c>
      <c r="R23">
        <v>12.517185309963102</v>
      </c>
      <c r="S23">
        <v>7.7975758861707432</v>
      </c>
      <c r="T23">
        <v>0</v>
      </c>
      <c r="U23">
        <v>24.739992574624825</v>
      </c>
      <c r="V23">
        <v>4.2064661143481423</v>
      </c>
      <c r="W23">
        <v>13.706438713965982</v>
      </c>
      <c r="X23">
        <v>43.322465475169302</v>
      </c>
      <c r="Y23">
        <v>0</v>
      </c>
      <c r="Z23">
        <v>0.32491125000000004</v>
      </c>
      <c r="AA23">
        <v>8.2978117409282692</v>
      </c>
      <c r="AB23">
        <v>0</v>
      </c>
      <c r="AC23">
        <v>0</v>
      </c>
      <c r="AD23">
        <v>0</v>
      </c>
      <c r="AE23">
        <v>4.8668320947778652</v>
      </c>
      <c r="AF23">
        <v>2.4753424670385393</v>
      </c>
      <c r="AG23">
        <v>12.996152312000001</v>
      </c>
      <c r="AH23">
        <v>11.18811432</v>
      </c>
      <c r="AI23">
        <v>0</v>
      </c>
      <c r="AJ23">
        <v>0</v>
      </c>
      <c r="AK23">
        <v>15.928112251694246</v>
      </c>
      <c r="AL23">
        <v>0</v>
      </c>
      <c r="AM23">
        <v>4.6682324178544636</v>
      </c>
      <c r="AN23">
        <v>0.64457600000000004</v>
      </c>
      <c r="AO23">
        <v>0</v>
      </c>
      <c r="AP23">
        <v>0</v>
      </c>
      <c r="AQ23">
        <v>1.8981170206349203</v>
      </c>
      <c r="AR23">
        <v>10.434127802717391</v>
      </c>
      <c r="AS23">
        <v>9.420926737288136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607.56855786810797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5.09998032691347</v>
      </c>
      <c r="L24">
        <v>307.10143027548355</v>
      </c>
      <c r="M24">
        <v>27.179508998532235</v>
      </c>
      <c r="N24">
        <v>34.892742474892273</v>
      </c>
      <c r="O24">
        <v>0</v>
      </c>
      <c r="P24">
        <v>40.643554772946857</v>
      </c>
      <c r="Q24">
        <v>3.2209374800000004</v>
      </c>
      <c r="R24">
        <v>9.9777563413284156</v>
      </c>
      <c r="S24">
        <v>7.7986950885478157</v>
      </c>
      <c r="T24">
        <v>0</v>
      </c>
      <c r="U24">
        <v>24.739992574624825</v>
      </c>
      <c r="V24">
        <v>4.2064661143481423</v>
      </c>
      <c r="W24">
        <v>13.706438713965982</v>
      </c>
      <c r="X24">
        <v>43.322465475169302</v>
      </c>
      <c r="Y24">
        <v>0</v>
      </c>
      <c r="Z24">
        <v>0.32491125000000004</v>
      </c>
      <c r="AA24">
        <v>12.446717611392405</v>
      </c>
      <c r="AB24">
        <v>0.98436082670667646</v>
      </c>
      <c r="AC24">
        <v>0</v>
      </c>
      <c r="AD24">
        <v>0</v>
      </c>
      <c r="AE24">
        <v>4.8668320947778652</v>
      </c>
      <c r="AF24">
        <v>2.4753424670385393</v>
      </c>
      <c r="AG24">
        <v>12.996152312000001</v>
      </c>
      <c r="AH24">
        <v>11.18811432</v>
      </c>
      <c r="AI24">
        <v>0</v>
      </c>
      <c r="AJ24">
        <v>0</v>
      </c>
      <c r="AK24">
        <v>15.928112251694246</v>
      </c>
      <c r="AL24">
        <v>0</v>
      </c>
      <c r="AM24">
        <v>4.6682324178544636</v>
      </c>
      <c r="AN24">
        <v>0.64457600000000004</v>
      </c>
      <c r="AO24">
        <v>0</v>
      </c>
      <c r="AP24">
        <v>0</v>
      </c>
      <c r="AQ24">
        <v>3.8148430015873007</v>
      </c>
      <c r="AR24">
        <v>10.434127802717391</v>
      </c>
      <c r="AS24">
        <v>9.420926737288136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612.08321772980992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4.8600563092926494</v>
      </c>
      <c r="L25">
        <v>307.10143027548355</v>
      </c>
      <c r="M25">
        <v>27.179508998532235</v>
      </c>
      <c r="N25">
        <v>34.892742474892273</v>
      </c>
      <c r="O25">
        <v>0</v>
      </c>
      <c r="P25">
        <v>40.643554772946857</v>
      </c>
      <c r="Q25">
        <v>3.2209374800000004</v>
      </c>
      <c r="R25">
        <v>12.144327238636363</v>
      </c>
      <c r="S25">
        <v>7.7986950885478157</v>
      </c>
      <c r="T25">
        <v>0</v>
      </c>
      <c r="U25">
        <v>24.739992574624825</v>
      </c>
      <c r="V25">
        <v>4.2064661143481423</v>
      </c>
      <c r="W25">
        <v>13.706438713965982</v>
      </c>
      <c r="X25">
        <v>43.322465475169302</v>
      </c>
      <c r="Y25">
        <v>0</v>
      </c>
      <c r="Z25">
        <v>0.32491125000000004</v>
      </c>
      <c r="AA25">
        <v>12.446717611392405</v>
      </c>
      <c r="AB25">
        <v>3.890193834958739</v>
      </c>
      <c r="AC25">
        <v>0</v>
      </c>
      <c r="AD25">
        <v>0</v>
      </c>
      <c r="AE25">
        <v>4.8668320947778652</v>
      </c>
      <c r="AF25">
        <v>2.4753424670385393</v>
      </c>
      <c r="AG25">
        <v>12.996152312000001</v>
      </c>
      <c r="AH25">
        <v>11.18811432</v>
      </c>
      <c r="AI25">
        <v>0</v>
      </c>
      <c r="AJ25">
        <v>0</v>
      </c>
      <c r="AK25">
        <v>15.928112251694246</v>
      </c>
      <c r="AL25">
        <v>0</v>
      </c>
      <c r="AM25">
        <v>4.6682324178544636</v>
      </c>
      <c r="AN25">
        <v>0.64457600000000004</v>
      </c>
      <c r="AO25">
        <v>0</v>
      </c>
      <c r="AP25">
        <v>0</v>
      </c>
      <c r="AQ25">
        <v>7.6296863099999985</v>
      </c>
      <c r="AR25">
        <v>10.434127802717391</v>
      </c>
      <c r="AS25">
        <v>9.420926737288136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620.73054092616189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4.9100459874732527</v>
      </c>
      <c r="L26">
        <v>307.10143027548355</v>
      </c>
      <c r="M26">
        <v>27.179508998532235</v>
      </c>
      <c r="N26">
        <v>34.892742474892273</v>
      </c>
      <c r="O26">
        <v>0</v>
      </c>
      <c r="P26">
        <v>40.643554772946857</v>
      </c>
      <c r="Q26">
        <v>3.2209374800000004</v>
      </c>
      <c r="R26">
        <v>12.52353982292432</v>
      </c>
      <c r="S26">
        <v>7.7986950885478157</v>
      </c>
      <c r="T26">
        <v>0</v>
      </c>
      <c r="U26">
        <v>24.739992574624825</v>
      </c>
      <c r="V26">
        <v>4.2064661143481423</v>
      </c>
      <c r="W26">
        <v>13.706438713965982</v>
      </c>
      <c r="X26">
        <v>43.322465475169302</v>
      </c>
      <c r="Y26">
        <v>0</v>
      </c>
      <c r="Z26">
        <v>0.32491125000000004</v>
      </c>
      <c r="AA26">
        <v>12.446717611392405</v>
      </c>
      <c r="AB26">
        <v>3.890193834958739</v>
      </c>
      <c r="AC26">
        <v>2.8585644965446835</v>
      </c>
      <c r="AD26">
        <v>0</v>
      </c>
      <c r="AE26">
        <v>4.8668320947778652</v>
      </c>
      <c r="AF26">
        <v>2.4753424670385393</v>
      </c>
      <c r="AG26">
        <v>12.996152312000001</v>
      </c>
      <c r="AH26">
        <v>16.782171480000002</v>
      </c>
      <c r="AI26">
        <v>0</v>
      </c>
      <c r="AJ26">
        <v>0</v>
      </c>
      <c r="AK26">
        <v>15.928112251694246</v>
      </c>
      <c r="AL26">
        <v>0</v>
      </c>
      <c r="AM26">
        <v>4.6682324178544636</v>
      </c>
      <c r="AN26">
        <v>0.64457600000000004</v>
      </c>
      <c r="AO26">
        <v>0</v>
      </c>
      <c r="AP26">
        <v>0</v>
      </c>
      <c r="AQ26">
        <v>7.6296863099999985</v>
      </c>
      <c r="AR26">
        <v>12.390526497282607</v>
      </c>
      <c r="AS26">
        <v>9.420926737288136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631.56876353974042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4.7999981384781112</v>
      </c>
      <c r="L27">
        <v>356.19955482280932</v>
      </c>
      <c r="M27">
        <v>27.179508998532235</v>
      </c>
      <c r="N27">
        <v>34.892742474892273</v>
      </c>
      <c r="O27">
        <v>0</v>
      </c>
      <c r="P27">
        <v>40.643554772946857</v>
      </c>
      <c r="Q27">
        <v>3.35</v>
      </c>
      <c r="R27">
        <v>6.9280697107578773</v>
      </c>
      <c r="S27">
        <v>4.3302516504653568</v>
      </c>
      <c r="T27">
        <v>0</v>
      </c>
      <c r="U27">
        <v>23.260191757241603</v>
      </c>
      <c r="V27">
        <v>3.3697637336956525</v>
      </c>
      <c r="W27">
        <v>7.5683473279709395</v>
      </c>
      <c r="X27">
        <v>39.509461569302388</v>
      </c>
      <c r="Y27">
        <v>0</v>
      </c>
      <c r="Z27">
        <v>1.9260738409090912</v>
      </c>
      <c r="AA27">
        <v>12.446717611392405</v>
      </c>
      <c r="AB27">
        <v>7.7803873630907718</v>
      </c>
      <c r="AC27">
        <v>5.7171286862729698</v>
      </c>
      <c r="AD27">
        <v>0</v>
      </c>
      <c r="AE27">
        <v>4.8668320947778652</v>
      </c>
      <c r="AF27">
        <v>4.9506846272819471</v>
      </c>
      <c r="AG27">
        <v>12.996152312000001</v>
      </c>
      <c r="AH27">
        <v>16.782171480000002</v>
      </c>
      <c r="AI27">
        <v>0</v>
      </c>
      <c r="AJ27">
        <v>0</v>
      </c>
      <c r="AK27">
        <v>15.928112251694246</v>
      </c>
      <c r="AL27">
        <v>0</v>
      </c>
      <c r="AM27">
        <v>4.6682324178544636</v>
      </c>
      <c r="AN27">
        <v>0.64457600000000004</v>
      </c>
      <c r="AO27">
        <v>0</v>
      </c>
      <c r="AP27">
        <v>0</v>
      </c>
      <c r="AQ27">
        <v>11.444529618412696</v>
      </c>
      <c r="AR27">
        <v>12.390526497282607</v>
      </c>
      <c r="AS27">
        <v>9.420926737288136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673.99449649535006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5.0499739439004383</v>
      </c>
      <c r="L28">
        <v>423.40594023625385</v>
      </c>
      <c r="M28">
        <v>27.179508998532235</v>
      </c>
      <c r="N28">
        <v>34.892742474892273</v>
      </c>
      <c r="O28">
        <v>0</v>
      </c>
      <c r="P28">
        <v>40.643554772946857</v>
      </c>
      <c r="Q28">
        <v>3.35</v>
      </c>
      <c r="R28">
        <v>6.9280697107578773</v>
      </c>
      <c r="S28">
        <v>4.3302516504653568</v>
      </c>
      <c r="T28">
        <v>0</v>
      </c>
      <c r="U28">
        <v>21.930145729574708</v>
      </c>
      <c r="V28">
        <v>3.3697637336956525</v>
      </c>
      <c r="W28">
        <v>13.706438713965982</v>
      </c>
      <c r="X28">
        <v>43.322465475169302</v>
      </c>
      <c r="Y28">
        <v>0</v>
      </c>
      <c r="Z28">
        <v>5.7782215227272733</v>
      </c>
      <c r="AA28">
        <v>12.446717611392405</v>
      </c>
      <c r="AB28">
        <v>11.670581198049511</v>
      </c>
      <c r="AC28">
        <v>8.5843438711324023</v>
      </c>
      <c r="AD28">
        <v>0</v>
      </c>
      <c r="AE28">
        <v>9.7336641895557303</v>
      </c>
      <c r="AF28">
        <v>7.2804187499999991</v>
      </c>
      <c r="AG28">
        <v>12.996152312000001</v>
      </c>
      <c r="AH28">
        <v>27.634642456304118</v>
      </c>
      <c r="AI28">
        <v>0</v>
      </c>
      <c r="AJ28">
        <v>0</v>
      </c>
      <c r="AK28">
        <v>15.928112251694246</v>
      </c>
      <c r="AL28">
        <v>0</v>
      </c>
      <c r="AM28">
        <v>4.6682324178544636</v>
      </c>
      <c r="AN28">
        <v>0.64457600000000004</v>
      </c>
      <c r="AO28">
        <v>0</v>
      </c>
      <c r="AP28">
        <v>0</v>
      </c>
      <c r="AQ28">
        <v>15.259372619999997</v>
      </c>
      <c r="AR28">
        <v>10.434127802717391</v>
      </c>
      <c r="AS28">
        <v>9.420926737288136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780.5889451808705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5.10004193531109</v>
      </c>
      <c r="L29">
        <v>491.94014396711663</v>
      </c>
      <c r="M29">
        <v>27.179508998532235</v>
      </c>
      <c r="N29">
        <v>34.892742474892273</v>
      </c>
      <c r="O29">
        <v>0</v>
      </c>
      <c r="P29">
        <v>40.650487223186651</v>
      </c>
      <c r="Q29">
        <v>3.2209374800000004</v>
      </c>
      <c r="R29">
        <v>6.9280697107578773</v>
      </c>
      <c r="S29">
        <v>4.2706853745370363</v>
      </c>
      <c r="T29">
        <v>0</v>
      </c>
      <c r="U29">
        <v>20.609891539230862</v>
      </c>
      <c r="V29">
        <v>3.3697637336956525</v>
      </c>
      <c r="W29">
        <v>7.5683473279709395</v>
      </c>
      <c r="X29">
        <v>39.509461569302388</v>
      </c>
      <c r="Y29">
        <v>0</v>
      </c>
      <c r="Z29">
        <v>5.7782215227272733</v>
      </c>
      <c r="AA29">
        <v>12.446717611392405</v>
      </c>
      <c r="AB29">
        <v>11.670581198049511</v>
      </c>
      <c r="AC29">
        <v>8.5843438711324023</v>
      </c>
      <c r="AD29">
        <v>0</v>
      </c>
      <c r="AE29">
        <v>9.7336641895557303</v>
      </c>
      <c r="AF29">
        <v>7.2804187499999991</v>
      </c>
      <c r="AG29">
        <v>12.996152312000001</v>
      </c>
      <c r="AH29">
        <v>27.634642456304118</v>
      </c>
      <c r="AI29">
        <v>0</v>
      </c>
      <c r="AJ29">
        <v>0</v>
      </c>
      <c r="AK29">
        <v>15.928112251694246</v>
      </c>
      <c r="AL29">
        <v>0</v>
      </c>
      <c r="AM29">
        <v>4.6682324178544636</v>
      </c>
      <c r="AN29">
        <v>0.64457600000000004</v>
      </c>
      <c r="AO29">
        <v>0</v>
      </c>
      <c r="AP29">
        <v>0</v>
      </c>
      <c r="AQ29">
        <v>15.259372619999997</v>
      </c>
      <c r="AR29">
        <v>10.434127802717391</v>
      </c>
      <c r="AS29">
        <v>9.420926737288136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837.72017107524948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8.9600649435834061</v>
      </c>
      <c r="L30">
        <v>556.91787520304069</v>
      </c>
      <c r="M30">
        <v>27.179508998532235</v>
      </c>
      <c r="N30">
        <v>34.892742474892273</v>
      </c>
      <c r="O30">
        <v>0</v>
      </c>
      <c r="P30">
        <v>40.650487223186651</v>
      </c>
      <c r="Q30">
        <v>3.2209374800000004</v>
      </c>
      <c r="R30">
        <v>12.52353982292432</v>
      </c>
      <c r="S30">
        <v>7.7986950885478157</v>
      </c>
      <c r="T30">
        <v>0</v>
      </c>
      <c r="U30">
        <v>20.609891539230862</v>
      </c>
      <c r="V30">
        <v>4.2064661143481423</v>
      </c>
      <c r="W30">
        <v>13.706438713965982</v>
      </c>
      <c r="X30">
        <v>43.322465475169302</v>
      </c>
      <c r="Y30">
        <v>0</v>
      </c>
      <c r="Z30">
        <v>5.7782215227272733</v>
      </c>
      <c r="AA30">
        <v>12.446717611392405</v>
      </c>
      <c r="AB30">
        <v>11.670581198049511</v>
      </c>
      <c r="AC30">
        <v>8.5843438711324023</v>
      </c>
      <c r="AD30">
        <v>0</v>
      </c>
      <c r="AE30">
        <v>9.7336641895557303</v>
      </c>
      <c r="AF30">
        <v>7.2804187499999991</v>
      </c>
      <c r="AG30">
        <v>12.996152312000001</v>
      </c>
      <c r="AH30">
        <v>27.634642456304118</v>
      </c>
      <c r="AI30">
        <v>0</v>
      </c>
      <c r="AJ30">
        <v>0</v>
      </c>
      <c r="AK30">
        <v>15.928112251694246</v>
      </c>
      <c r="AL30">
        <v>0</v>
      </c>
      <c r="AM30">
        <v>4.6682324178544636</v>
      </c>
      <c r="AN30">
        <v>0.64457600000000004</v>
      </c>
      <c r="AO30">
        <v>0</v>
      </c>
      <c r="AP30">
        <v>0</v>
      </c>
      <c r="AQ30">
        <v>15.259372619999997</v>
      </c>
      <c r="AR30">
        <v>10.434127802717391</v>
      </c>
      <c r="AS30">
        <v>9.420926737288136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926.46920281813766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8.790017325328634</v>
      </c>
      <c r="L31">
        <v>556.48872637293698</v>
      </c>
      <c r="M31">
        <v>27.179508998532235</v>
      </c>
      <c r="N31">
        <v>34.892742474892273</v>
      </c>
      <c r="O31">
        <v>0</v>
      </c>
      <c r="P31">
        <v>41.143445513348254</v>
      </c>
      <c r="Q31">
        <v>3.2209374800000004</v>
      </c>
      <c r="R31">
        <v>12.52353982292432</v>
      </c>
      <c r="S31">
        <v>7.7986950885478157</v>
      </c>
      <c r="T31">
        <v>0</v>
      </c>
      <c r="U31">
        <v>20.609891539230862</v>
      </c>
      <c r="V31">
        <v>4.2064661143481423</v>
      </c>
      <c r="W31">
        <v>13.706438713965982</v>
      </c>
      <c r="X31">
        <v>43.322465475169302</v>
      </c>
      <c r="Y31">
        <v>0</v>
      </c>
      <c r="Z31">
        <v>5.7782215227272733</v>
      </c>
      <c r="AA31">
        <v>12.446717611392405</v>
      </c>
      <c r="AB31">
        <v>11.670581198049511</v>
      </c>
      <c r="AC31">
        <v>8.5843438711324023</v>
      </c>
      <c r="AD31">
        <v>0</v>
      </c>
      <c r="AE31">
        <v>9.7336641895557303</v>
      </c>
      <c r="AF31">
        <v>7.2804187499999991</v>
      </c>
      <c r="AG31">
        <v>12.996152312000001</v>
      </c>
      <c r="AH31">
        <v>27.634642456304118</v>
      </c>
      <c r="AI31">
        <v>0</v>
      </c>
      <c r="AJ31">
        <v>0</v>
      </c>
      <c r="AK31">
        <v>15.928112251694246</v>
      </c>
      <c r="AL31">
        <v>0</v>
      </c>
      <c r="AM31">
        <v>4.6682324178544636</v>
      </c>
      <c r="AN31">
        <v>0.64457600000000004</v>
      </c>
      <c r="AO31">
        <v>0</v>
      </c>
      <c r="AP31">
        <v>0</v>
      </c>
      <c r="AQ31">
        <v>15.259372619999997</v>
      </c>
      <c r="AR31">
        <v>10.434127802717391</v>
      </c>
      <c r="AS31">
        <v>9.6148122891763315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926.55685021182899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8.9500283755448482</v>
      </c>
      <c r="L32">
        <v>556.48872637293698</v>
      </c>
      <c r="M32">
        <v>27.179508998532235</v>
      </c>
      <c r="N32">
        <v>34.892742474892273</v>
      </c>
      <c r="O32">
        <v>0</v>
      </c>
      <c r="P32">
        <v>41.14421431901566</v>
      </c>
      <c r="Q32">
        <v>3.2209374800000004</v>
      </c>
      <c r="R32">
        <v>12.52353982292432</v>
      </c>
      <c r="S32">
        <v>7.7986950885478157</v>
      </c>
      <c r="T32">
        <v>0</v>
      </c>
      <c r="U32">
        <v>20.609891539230862</v>
      </c>
      <c r="V32">
        <v>4.2064661143481423</v>
      </c>
      <c r="W32">
        <v>13.706438713965982</v>
      </c>
      <c r="X32">
        <v>43.40100607562848</v>
      </c>
      <c r="Y32">
        <v>0</v>
      </c>
      <c r="Z32">
        <v>5.7782215227272733</v>
      </c>
      <c r="AA32">
        <v>12.446717611392405</v>
      </c>
      <c r="AB32">
        <v>11.670581198049511</v>
      </c>
      <c r="AC32">
        <v>8.5843438711324023</v>
      </c>
      <c r="AD32">
        <v>0</v>
      </c>
      <c r="AE32">
        <v>9.7336641895557303</v>
      </c>
      <c r="AF32">
        <v>7.2804187499999991</v>
      </c>
      <c r="AG32">
        <v>12.996152312000001</v>
      </c>
      <c r="AH32">
        <v>27.634642456304118</v>
      </c>
      <c r="AI32">
        <v>0</v>
      </c>
      <c r="AJ32">
        <v>0</v>
      </c>
      <c r="AK32">
        <v>15.928112251694246</v>
      </c>
      <c r="AL32">
        <v>0</v>
      </c>
      <c r="AM32">
        <v>4.6682324178544636</v>
      </c>
      <c r="AN32">
        <v>0.64457600000000004</v>
      </c>
      <c r="AO32">
        <v>0</v>
      </c>
      <c r="AP32">
        <v>0</v>
      </c>
      <c r="AQ32">
        <v>15.259372619999997</v>
      </c>
      <c r="AR32">
        <v>10.434127802717391</v>
      </c>
      <c r="AS32">
        <v>9.6148122891763315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926.79617066817173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8.9500283755448482</v>
      </c>
      <c r="L33">
        <v>556.48872637293698</v>
      </c>
      <c r="M33">
        <v>27.179508998532235</v>
      </c>
      <c r="N33">
        <v>34.892742474892273</v>
      </c>
      <c r="O33">
        <v>0</v>
      </c>
      <c r="P33">
        <v>41.14421431901566</v>
      </c>
      <c r="Q33">
        <v>3.2209374800000004</v>
      </c>
      <c r="R33">
        <v>12.52353982292432</v>
      </c>
      <c r="S33">
        <v>7.7986950885478157</v>
      </c>
      <c r="T33">
        <v>0</v>
      </c>
      <c r="U33">
        <v>20.609891539230862</v>
      </c>
      <c r="V33">
        <v>4.2064661143481423</v>
      </c>
      <c r="W33">
        <v>13.706438713965982</v>
      </c>
      <c r="X33">
        <v>43.40100607562848</v>
      </c>
      <c r="Y33">
        <v>0</v>
      </c>
      <c r="Z33">
        <v>5.7782215227272733</v>
      </c>
      <c r="AA33">
        <v>12.446717611392405</v>
      </c>
      <c r="AB33">
        <v>11.670581198049511</v>
      </c>
      <c r="AC33">
        <v>8.5843438711324023</v>
      </c>
      <c r="AD33">
        <v>0</v>
      </c>
      <c r="AE33">
        <v>9.7336641895557303</v>
      </c>
      <c r="AF33">
        <v>7.2804187499999991</v>
      </c>
      <c r="AG33">
        <v>12.996152312000001</v>
      </c>
      <c r="AH33">
        <v>27.634642456304118</v>
      </c>
      <c r="AI33">
        <v>0</v>
      </c>
      <c r="AJ33">
        <v>0</v>
      </c>
      <c r="AK33">
        <v>15.928112251694246</v>
      </c>
      <c r="AL33">
        <v>0</v>
      </c>
      <c r="AM33">
        <v>4.6682324178544636</v>
      </c>
      <c r="AN33">
        <v>0.64457600000000004</v>
      </c>
      <c r="AO33">
        <v>0</v>
      </c>
      <c r="AP33">
        <v>0</v>
      </c>
      <c r="AQ33">
        <v>15.259372619999997</v>
      </c>
      <c r="AR33">
        <v>12.390526497282607</v>
      </c>
      <c r="AS33">
        <v>9.6148122891763315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928.75256936273695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8.9500283755448482</v>
      </c>
      <c r="L34">
        <v>556.48872637293698</v>
      </c>
      <c r="M34">
        <v>27.179508998532235</v>
      </c>
      <c r="N34">
        <v>34.892742474892273</v>
      </c>
      <c r="O34">
        <v>0</v>
      </c>
      <c r="P34">
        <v>41.14421431901566</v>
      </c>
      <c r="Q34">
        <v>3.2209374800000004</v>
      </c>
      <c r="R34">
        <v>12.52353982292432</v>
      </c>
      <c r="S34">
        <v>7.7986950885478157</v>
      </c>
      <c r="T34">
        <v>0</v>
      </c>
      <c r="U34">
        <v>20.609891539230862</v>
      </c>
      <c r="V34">
        <v>4.2064661143481423</v>
      </c>
      <c r="W34">
        <v>13.706438713965982</v>
      </c>
      <c r="X34">
        <v>43.40100607562848</v>
      </c>
      <c r="Y34">
        <v>0</v>
      </c>
      <c r="Z34">
        <v>1.9260738409090912</v>
      </c>
      <c r="AA34">
        <v>12.446717611392405</v>
      </c>
      <c r="AB34">
        <v>11.670581198049511</v>
      </c>
      <c r="AC34">
        <v>2.8585644965446835</v>
      </c>
      <c r="AD34">
        <v>0</v>
      </c>
      <c r="AE34">
        <v>4.8668320947778652</v>
      </c>
      <c r="AF34">
        <v>4.9506846272819471</v>
      </c>
      <c r="AG34">
        <v>12.996152312000001</v>
      </c>
      <c r="AH34">
        <v>16.782171480000002</v>
      </c>
      <c r="AI34">
        <v>0</v>
      </c>
      <c r="AJ34">
        <v>0</v>
      </c>
      <c r="AK34">
        <v>15.928112251694246</v>
      </c>
      <c r="AL34">
        <v>0</v>
      </c>
      <c r="AM34">
        <v>4.6682324178544636</v>
      </c>
      <c r="AN34">
        <v>0.64457600000000004</v>
      </c>
      <c r="AO34">
        <v>0</v>
      </c>
      <c r="AP34">
        <v>0</v>
      </c>
      <c r="AQ34">
        <v>11.444529618412696</v>
      </c>
      <c r="AR34">
        <v>12.390526497282607</v>
      </c>
      <c r="AS34">
        <v>9.6148122891763315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897.31076211094376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8.9500283755448482</v>
      </c>
      <c r="L35">
        <v>556.48872637293698</v>
      </c>
      <c r="M35">
        <v>27.179508998532235</v>
      </c>
      <c r="N35">
        <v>34.892742474892273</v>
      </c>
      <c r="O35">
        <v>0</v>
      </c>
      <c r="P35">
        <v>41.14421431901566</v>
      </c>
      <c r="Q35">
        <v>3.2209374800000004</v>
      </c>
      <c r="R35">
        <v>12.52353982292432</v>
      </c>
      <c r="S35">
        <v>7.7986950885478157</v>
      </c>
      <c r="T35">
        <v>0</v>
      </c>
      <c r="U35">
        <v>20.609891539230862</v>
      </c>
      <c r="V35">
        <v>4.2064661143481423</v>
      </c>
      <c r="W35">
        <v>13.706438713965982</v>
      </c>
      <c r="X35">
        <v>43.40100607562848</v>
      </c>
      <c r="Y35">
        <v>0</v>
      </c>
      <c r="Z35">
        <v>1.9260738409090912</v>
      </c>
      <c r="AA35">
        <v>8.2978117409282692</v>
      </c>
      <c r="AB35">
        <v>7.7803873630907718</v>
      </c>
      <c r="AC35">
        <v>0</v>
      </c>
      <c r="AD35">
        <v>0</v>
      </c>
      <c r="AE35">
        <v>4.8668320947778652</v>
      </c>
      <c r="AF35">
        <v>2.4753424670385393</v>
      </c>
      <c r="AG35">
        <v>12.996152312000001</v>
      </c>
      <c r="AH35">
        <v>16.782171480000002</v>
      </c>
      <c r="AI35">
        <v>0</v>
      </c>
      <c r="AJ35">
        <v>0</v>
      </c>
      <c r="AK35">
        <v>15.928112251694246</v>
      </c>
      <c r="AL35">
        <v>0</v>
      </c>
      <c r="AM35">
        <v>4.6682324178544636</v>
      </c>
      <c r="AN35">
        <v>0.64457600000000004</v>
      </c>
      <c r="AO35">
        <v>0</v>
      </c>
      <c r="AP35">
        <v>0</v>
      </c>
      <c r="AQ35">
        <v>11.444529618412696</v>
      </c>
      <c r="AR35">
        <v>10.434127802717391</v>
      </c>
      <c r="AS35">
        <v>9.6148122891763315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881.98135705416769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8.9500283755448482</v>
      </c>
      <c r="L36">
        <v>556.48872637293698</v>
      </c>
      <c r="M36">
        <v>27.179508998532235</v>
      </c>
      <c r="N36">
        <v>34.892742474892273</v>
      </c>
      <c r="O36">
        <v>0</v>
      </c>
      <c r="P36">
        <v>41.14421431901566</v>
      </c>
      <c r="Q36">
        <v>3.2209374800000004</v>
      </c>
      <c r="R36">
        <v>12.52353982292432</v>
      </c>
      <c r="S36">
        <v>7.7986950885478157</v>
      </c>
      <c r="T36">
        <v>0</v>
      </c>
      <c r="U36">
        <v>20.609891539230862</v>
      </c>
      <c r="V36">
        <v>4.2064661143481423</v>
      </c>
      <c r="W36">
        <v>13.706438713965982</v>
      </c>
      <c r="X36">
        <v>43.40100607562848</v>
      </c>
      <c r="Y36">
        <v>0</v>
      </c>
      <c r="Z36">
        <v>1.9260738409090912</v>
      </c>
      <c r="AA36">
        <v>8.2978117409282692</v>
      </c>
      <c r="AB36">
        <v>3.8586940847711926</v>
      </c>
      <c r="AC36">
        <v>0</v>
      </c>
      <c r="AD36">
        <v>0</v>
      </c>
      <c r="AE36">
        <v>4.8668320947778652</v>
      </c>
      <c r="AF36">
        <v>2.4753424670385393</v>
      </c>
      <c r="AG36">
        <v>12.996152312000001</v>
      </c>
      <c r="AH36">
        <v>11.18811432</v>
      </c>
      <c r="AI36">
        <v>0</v>
      </c>
      <c r="AJ36">
        <v>0</v>
      </c>
      <c r="AK36">
        <v>15.928112251694246</v>
      </c>
      <c r="AL36">
        <v>0</v>
      </c>
      <c r="AM36">
        <v>4.6682324178544636</v>
      </c>
      <c r="AN36">
        <v>0.64457600000000004</v>
      </c>
      <c r="AO36">
        <v>0</v>
      </c>
      <c r="AP36">
        <v>0</v>
      </c>
      <c r="AQ36">
        <v>7.6296863099999985</v>
      </c>
      <c r="AR36">
        <v>10.434127802717391</v>
      </c>
      <c r="AS36">
        <v>9.6148122891763315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868.65076330743534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8.9600120947809341</v>
      </c>
      <c r="L37">
        <v>556.91779017573435</v>
      </c>
      <c r="M37">
        <v>27.179508998532235</v>
      </c>
      <c r="N37">
        <v>34.892742474892273</v>
      </c>
      <c r="O37">
        <v>0</v>
      </c>
      <c r="P37">
        <v>41.14421431901566</v>
      </c>
      <c r="Q37">
        <v>3.2209374800000004</v>
      </c>
      <c r="R37">
        <v>12.52353982292432</v>
      </c>
      <c r="S37">
        <v>7.7986950885478157</v>
      </c>
      <c r="T37">
        <v>0</v>
      </c>
      <c r="U37">
        <v>20.609891539230862</v>
      </c>
      <c r="V37">
        <v>4.2064661143481423</v>
      </c>
      <c r="W37">
        <v>13.706438713965982</v>
      </c>
      <c r="X37">
        <v>43.40100607562848</v>
      </c>
      <c r="Y37">
        <v>0</v>
      </c>
      <c r="Z37">
        <v>1.9260738409090912</v>
      </c>
      <c r="AA37">
        <v>8.2978117409282692</v>
      </c>
      <c r="AB37">
        <v>0</v>
      </c>
      <c r="AC37">
        <v>0</v>
      </c>
      <c r="AD37">
        <v>0</v>
      </c>
      <c r="AE37">
        <v>4.8668320947778652</v>
      </c>
      <c r="AF37">
        <v>2.4753424670385393</v>
      </c>
      <c r="AG37">
        <v>12.996152312000001</v>
      </c>
      <c r="AH37">
        <v>5.5940571600000002</v>
      </c>
      <c r="AI37">
        <v>0</v>
      </c>
      <c r="AJ37">
        <v>0</v>
      </c>
      <c r="AK37">
        <v>15.928112251694246</v>
      </c>
      <c r="AL37">
        <v>0</v>
      </c>
      <c r="AM37">
        <v>4.6682324178544636</v>
      </c>
      <c r="AN37">
        <v>0.64457600000000004</v>
      </c>
      <c r="AO37">
        <v>0</v>
      </c>
      <c r="AP37">
        <v>0</v>
      </c>
      <c r="AQ37">
        <v>7.6296863099999985</v>
      </c>
      <c r="AR37">
        <v>10.434127802717391</v>
      </c>
      <c r="AS37">
        <v>9.420926737288136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859.44317403280945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8.9600120947809341</v>
      </c>
      <c r="L38">
        <v>556.91779017573435</v>
      </c>
      <c r="M38">
        <v>27.179508998532235</v>
      </c>
      <c r="N38">
        <v>34.892742474892273</v>
      </c>
      <c r="O38">
        <v>0</v>
      </c>
      <c r="P38">
        <v>41.14421431901566</v>
      </c>
      <c r="Q38">
        <v>3.2209374800000004</v>
      </c>
      <c r="R38">
        <v>12.52353982292432</v>
      </c>
      <c r="S38">
        <v>7.7986950885478157</v>
      </c>
      <c r="T38">
        <v>0</v>
      </c>
      <c r="U38">
        <v>20.609891539230862</v>
      </c>
      <c r="V38">
        <v>4.2064661143481423</v>
      </c>
      <c r="W38">
        <v>13.706438713965982</v>
      </c>
      <c r="X38">
        <v>43.40100607562848</v>
      </c>
      <c r="Y38">
        <v>0</v>
      </c>
      <c r="Z38">
        <v>1.9260738409090912</v>
      </c>
      <c r="AA38">
        <v>4.1489058704641346</v>
      </c>
      <c r="AB38">
        <v>0</v>
      </c>
      <c r="AC38">
        <v>0</v>
      </c>
      <c r="AD38">
        <v>0</v>
      </c>
      <c r="AE38">
        <v>4.8668320947778652</v>
      </c>
      <c r="AF38">
        <v>2.4753424670385393</v>
      </c>
      <c r="AG38">
        <v>12.996152312000001</v>
      </c>
      <c r="AH38">
        <v>0</v>
      </c>
      <c r="AI38">
        <v>0</v>
      </c>
      <c r="AJ38">
        <v>0</v>
      </c>
      <c r="AK38">
        <v>15.928112251694246</v>
      </c>
      <c r="AL38">
        <v>0</v>
      </c>
      <c r="AM38">
        <v>4.6682324178544636</v>
      </c>
      <c r="AN38">
        <v>0.64457600000000004</v>
      </c>
      <c r="AO38">
        <v>0</v>
      </c>
      <c r="AP38">
        <v>0</v>
      </c>
      <c r="AQ38">
        <v>7.5366412015872992</v>
      </c>
      <c r="AR38">
        <v>10.434127802717391</v>
      </c>
      <c r="AS38">
        <v>9.420926737288136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849.60716589393246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8.9600120947809341</v>
      </c>
      <c r="L39">
        <v>556.91779017573435</v>
      </c>
      <c r="M39">
        <v>27.179508998532235</v>
      </c>
      <c r="N39">
        <v>34.892742474892273</v>
      </c>
      <c r="O39">
        <v>0</v>
      </c>
      <c r="P39">
        <v>41.14421431901566</v>
      </c>
      <c r="Q39">
        <v>3.2209374800000004</v>
      </c>
      <c r="R39">
        <v>12.52353982292432</v>
      </c>
      <c r="S39">
        <v>7.7986950885478157</v>
      </c>
      <c r="T39">
        <v>0</v>
      </c>
      <c r="U39">
        <v>20.609891539230862</v>
      </c>
      <c r="V39">
        <v>4.2064661143481423</v>
      </c>
      <c r="W39">
        <v>13.706438713965982</v>
      </c>
      <c r="X39">
        <v>43.40100607562848</v>
      </c>
      <c r="Y39">
        <v>0</v>
      </c>
      <c r="Z39">
        <v>1.9260738409090912</v>
      </c>
      <c r="AA39">
        <v>4.1489058704641346</v>
      </c>
      <c r="AB39">
        <v>0</v>
      </c>
      <c r="AC39">
        <v>0</v>
      </c>
      <c r="AD39">
        <v>0</v>
      </c>
      <c r="AE39">
        <v>4.8668320947778652</v>
      </c>
      <c r="AF39">
        <v>2.4753424670385393</v>
      </c>
      <c r="AG39">
        <v>12.996152312000001</v>
      </c>
      <c r="AH39">
        <v>0</v>
      </c>
      <c r="AI39">
        <v>0</v>
      </c>
      <c r="AJ39">
        <v>0</v>
      </c>
      <c r="AK39">
        <v>15.928112251694246</v>
      </c>
      <c r="AL39">
        <v>0</v>
      </c>
      <c r="AM39">
        <v>4.6682324178544636</v>
      </c>
      <c r="AN39">
        <v>0.64457600000000004</v>
      </c>
      <c r="AO39">
        <v>0</v>
      </c>
      <c r="AP39">
        <v>0</v>
      </c>
      <c r="AQ39">
        <v>3.7962340412698405</v>
      </c>
      <c r="AR39">
        <v>10.434127802717391</v>
      </c>
      <c r="AS39">
        <v>9.6148122891763315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846.06064428550326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8.9600120947809341</v>
      </c>
      <c r="L40">
        <v>556.91779017573435</v>
      </c>
      <c r="M40">
        <v>27.179508998532235</v>
      </c>
      <c r="N40">
        <v>34.892742474892273</v>
      </c>
      <c r="O40">
        <v>0</v>
      </c>
      <c r="P40">
        <v>41.14421431901566</v>
      </c>
      <c r="Q40">
        <v>3.2209374800000004</v>
      </c>
      <c r="R40">
        <v>12.52353982292432</v>
      </c>
      <c r="S40">
        <v>7.7986950885478157</v>
      </c>
      <c r="T40">
        <v>0</v>
      </c>
      <c r="U40">
        <v>20.609891539230862</v>
      </c>
      <c r="V40">
        <v>4.2064661143481423</v>
      </c>
      <c r="W40">
        <v>13.706438713965982</v>
      </c>
      <c r="X40">
        <v>43.40100607562848</v>
      </c>
      <c r="Y40">
        <v>0</v>
      </c>
      <c r="Z40">
        <v>1.9260738409090912</v>
      </c>
      <c r="AA40">
        <v>4.1489058704641346</v>
      </c>
      <c r="AB40">
        <v>0</v>
      </c>
      <c r="AC40">
        <v>0</v>
      </c>
      <c r="AD40">
        <v>0</v>
      </c>
      <c r="AE40">
        <v>4.8668320947778652</v>
      </c>
      <c r="AF40">
        <v>2.4753424670385393</v>
      </c>
      <c r="AG40">
        <v>12.996152312000001</v>
      </c>
      <c r="AH40">
        <v>0</v>
      </c>
      <c r="AI40">
        <v>0</v>
      </c>
      <c r="AJ40">
        <v>0</v>
      </c>
      <c r="AK40">
        <v>15.928112251694246</v>
      </c>
      <c r="AL40">
        <v>0</v>
      </c>
      <c r="AM40">
        <v>4.6682324178544636</v>
      </c>
      <c r="AN40">
        <v>0.64457600000000004</v>
      </c>
      <c r="AO40">
        <v>0</v>
      </c>
      <c r="AP40">
        <v>0</v>
      </c>
      <c r="AQ40">
        <v>3.7217981999999994</v>
      </c>
      <c r="AR40">
        <v>10.434127802717391</v>
      </c>
      <c r="AS40">
        <v>9.6148122891763315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845.9862084442334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8.9600120947809341</v>
      </c>
      <c r="L41">
        <v>556.91779017573435</v>
      </c>
      <c r="M41">
        <v>27.179508998532235</v>
      </c>
      <c r="N41">
        <v>34.892742474892273</v>
      </c>
      <c r="O41">
        <v>0</v>
      </c>
      <c r="P41">
        <v>41.14421431901566</v>
      </c>
      <c r="Q41">
        <v>3.2209374800000004</v>
      </c>
      <c r="R41">
        <v>12.52353982292432</v>
      </c>
      <c r="S41">
        <v>7.7986950885478157</v>
      </c>
      <c r="T41">
        <v>0</v>
      </c>
      <c r="U41">
        <v>20.609891539230862</v>
      </c>
      <c r="V41">
        <v>4.2064661143481423</v>
      </c>
      <c r="W41">
        <v>13.706438713965982</v>
      </c>
      <c r="X41">
        <v>43.40100607562848</v>
      </c>
      <c r="Y41">
        <v>0</v>
      </c>
      <c r="Z41">
        <v>1.9260738409090912</v>
      </c>
      <c r="AA41">
        <v>4.1489058704641346</v>
      </c>
      <c r="AB41">
        <v>0</v>
      </c>
      <c r="AC41">
        <v>0</v>
      </c>
      <c r="AD41">
        <v>0</v>
      </c>
      <c r="AE41">
        <v>4.8668320947778652</v>
      </c>
      <c r="AF41">
        <v>2.4753424670385393</v>
      </c>
      <c r="AG41">
        <v>12.996152312000001</v>
      </c>
      <c r="AH41">
        <v>0</v>
      </c>
      <c r="AI41">
        <v>0</v>
      </c>
      <c r="AJ41">
        <v>0</v>
      </c>
      <c r="AK41">
        <v>15.928112251694246</v>
      </c>
      <c r="AL41">
        <v>0</v>
      </c>
      <c r="AM41">
        <v>4.6682324178544636</v>
      </c>
      <c r="AN41">
        <v>0.64457600000000004</v>
      </c>
      <c r="AO41">
        <v>0</v>
      </c>
      <c r="AP41">
        <v>0.15133734556752276</v>
      </c>
      <c r="AQ41">
        <v>3.7217981999999994</v>
      </c>
      <c r="AR41">
        <v>12.390526497282607</v>
      </c>
      <c r="AS41">
        <v>9.6148122891763315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848.09394448436615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8.960124659047322</v>
      </c>
      <c r="L42">
        <v>556.91779017573435</v>
      </c>
      <c r="M42">
        <v>27.179508998532235</v>
      </c>
      <c r="N42">
        <v>34.892742474892273</v>
      </c>
      <c r="O42">
        <v>0</v>
      </c>
      <c r="P42">
        <v>41.14421431901566</v>
      </c>
      <c r="Q42">
        <v>3.2209374800000004</v>
      </c>
      <c r="R42">
        <v>12.52353982292432</v>
      </c>
      <c r="S42">
        <v>7.7986950885478157</v>
      </c>
      <c r="T42">
        <v>0</v>
      </c>
      <c r="U42">
        <v>20.609891539230862</v>
      </c>
      <c r="V42">
        <v>4.2064661143481423</v>
      </c>
      <c r="W42">
        <v>13.706438713965982</v>
      </c>
      <c r="X42">
        <v>43.40100607562848</v>
      </c>
      <c r="Y42">
        <v>0</v>
      </c>
      <c r="Z42">
        <v>1.9260738409090912</v>
      </c>
      <c r="AA42">
        <v>4.1489058704641346</v>
      </c>
      <c r="AB42">
        <v>0</v>
      </c>
      <c r="AC42">
        <v>0</v>
      </c>
      <c r="AD42">
        <v>0</v>
      </c>
      <c r="AE42">
        <v>4.8668320947778652</v>
      </c>
      <c r="AF42">
        <v>2.4753424670385393</v>
      </c>
      <c r="AG42">
        <v>12.996152312000001</v>
      </c>
      <c r="AH42">
        <v>0</v>
      </c>
      <c r="AI42">
        <v>0</v>
      </c>
      <c r="AJ42">
        <v>0</v>
      </c>
      <c r="AK42">
        <v>15.928112251694246</v>
      </c>
      <c r="AL42">
        <v>0</v>
      </c>
      <c r="AM42">
        <v>4.6682324178544636</v>
      </c>
      <c r="AN42">
        <v>0.64457600000000004</v>
      </c>
      <c r="AO42">
        <v>0</v>
      </c>
      <c r="AP42">
        <v>0.15133734556752276</v>
      </c>
      <c r="AQ42">
        <v>3.7217981999999994</v>
      </c>
      <c r="AR42">
        <v>12.390526497282607</v>
      </c>
      <c r="AS42">
        <v>9.6148122891763315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848.09405704863252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8.9599283987825498</v>
      </c>
      <c r="L43">
        <v>556.91779017573435</v>
      </c>
      <c r="M43">
        <v>27.179508998532235</v>
      </c>
      <c r="N43">
        <v>34.892742474892273</v>
      </c>
      <c r="O43">
        <v>0</v>
      </c>
      <c r="P43">
        <v>41.14421431901566</v>
      </c>
      <c r="Q43">
        <v>3.2209374800000004</v>
      </c>
      <c r="R43">
        <v>12.52353982292432</v>
      </c>
      <c r="S43">
        <v>7.7986950885478157</v>
      </c>
      <c r="T43">
        <v>0</v>
      </c>
      <c r="U43">
        <v>20.609891539230862</v>
      </c>
      <c r="V43">
        <v>4.2064661143481423</v>
      </c>
      <c r="W43">
        <v>13.706438713965982</v>
      </c>
      <c r="X43">
        <v>43.40100607562848</v>
      </c>
      <c r="Y43">
        <v>0</v>
      </c>
      <c r="Z43">
        <v>1.9260738409090912</v>
      </c>
      <c r="AA43">
        <v>4.1489058704641346</v>
      </c>
      <c r="AB43">
        <v>0</v>
      </c>
      <c r="AC43">
        <v>0</v>
      </c>
      <c r="AD43">
        <v>0</v>
      </c>
      <c r="AE43">
        <v>0</v>
      </c>
      <c r="AF43">
        <v>2.4753424670385393</v>
      </c>
      <c r="AG43">
        <v>12.996152312000001</v>
      </c>
      <c r="AH43">
        <v>0</v>
      </c>
      <c r="AI43">
        <v>0</v>
      </c>
      <c r="AJ43">
        <v>0</v>
      </c>
      <c r="AK43">
        <v>15.928112251694246</v>
      </c>
      <c r="AL43">
        <v>0</v>
      </c>
      <c r="AM43">
        <v>4.6682324178544636</v>
      </c>
      <c r="AN43">
        <v>0.64457600000000004</v>
      </c>
      <c r="AO43">
        <v>0</v>
      </c>
      <c r="AP43">
        <v>0.15133734556752276</v>
      </c>
      <c r="AQ43">
        <v>0</v>
      </c>
      <c r="AR43">
        <v>10.76019404728261</v>
      </c>
      <c r="AS43">
        <v>9.6148122891763315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837.87489804358984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8.9600199514804046</v>
      </c>
      <c r="L44">
        <v>556.91779017573435</v>
      </c>
      <c r="M44">
        <v>27.179508998532235</v>
      </c>
      <c r="N44">
        <v>34.892742474892273</v>
      </c>
      <c r="O44">
        <v>0</v>
      </c>
      <c r="P44">
        <v>41.14421431901566</v>
      </c>
      <c r="Q44">
        <v>3.2209374800000004</v>
      </c>
      <c r="R44">
        <v>12.52353982292432</v>
      </c>
      <c r="S44">
        <v>7.7986950885478157</v>
      </c>
      <c r="T44">
        <v>0</v>
      </c>
      <c r="U44">
        <v>20.609891539230862</v>
      </c>
      <c r="V44">
        <v>4.2064661143481423</v>
      </c>
      <c r="W44">
        <v>13.706438713965982</v>
      </c>
      <c r="X44">
        <v>43.40100607562848</v>
      </c>
      <c r="Y44">
        <v>0</v>
      </c>
      <c r="Z44">
        <v>1.9260738409090912</v>
      </c>
      <c r="AA44">
        <v>4.1489058704641346</v>
      </c>
      <c r="AB44">
        <v>0</v>
      </c>
      <c r="AC44">
        <v>0</v>
      </c>
      <c r="AD44">
        <v>0</v>
      </c>
      <c r="AE44">
        <v>0</v>
      </c>
      <c r="AF44">
        <v>2.4753424670385393</v>
      </c>
      <c r="AG44">
        <v>12.996152312000001</v>
      </c>
      <c r="AH44">
        <v>0</v>
      </c>
      <c r="AI44">
        <v>0</v>
      </c>
      <c r="AJ44">
        <v>0</v>
      </c>
      <c r="AK44">
        <v>15.928112251694246</v>
      </c>
      <c r="AL44">
        <v>0</v>
      </c>
      <c r="AM44">
        <v>4.6682324178544636</v>
      </c>
      <c r="AN44">
        <v>0.64457600000000004</v>
      </c>
      <c r="AO44">
        <v>0</v>
      </c>
      <c r="AP44">
        <v>0.15133734556752276</v>
      </c>
      <c r="AQ44">
        <v>0</v>
      </c>
      <c r="AR44">
        <v>10.76019404728261</v>
      </c>
      <c r="AS44">
        <v>9.6148122891763315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837.87498959628772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8.9599232524657371</v>
      </c>
      <c r="L45">
        <v>556.91787520304069</v>
      </c>
      <c r="M45">
        <v>27.179508998532235</v>
      </c>
      <c r="N45">
        <v>34.892742474892273</v>
      </c>
      <c r="O45">
        <v>0</v>
      </c>
      <c r="P45">
        <v>41.14421431901566</v>
      </c>
      <c r="Q45">
        <v>3.2209374800000004</v>
      </c>
      <c r="R45">
        <v>12.52353982292432</v>
      </c>
      <c r="S45">
        <v>7.7986950885478157</v>
      </c>
      <c r="T45">
        <v>0</v>
      </c>
      <c r="U45">
        <v>20.609891539230862</v>
      </c>
      <c r="V45">
        <v>4.2064661143481423</v>
      </c>
      <c r="W45">
        <v>13.706438713965982</v>
      </c>
      <c r="X45">
        <v>43.40100607562848</v>
      </c>
      <c r="Y45">
        <v>0</v>
      </c>
      <c r="Z45">
        <v>1.9260738409090912</v>
      </c>
      <c r="AA45">
        <v>4.1489058704641346</v>
      </c>
      <c r="AB45">
        <v>0</v>
      </c>
      <c r="AC45">
        <v>0</v>
      </c>
      <c r="AD45">
        <v>0</v>
      </c>
      <c r="AE45">
        <v>0</v>
      </c>
      <c r="AF45">
        <v>2.4753424670385393</v>
      </c>
      <c r="AG45">
        <v>12.996152312000001</v>
      </c>
      <c r="AH45">
        <v>0</v>
      </c>
      <c r="AI45">
        <v>0</v>
      </c>
      <c r="AJ45">
        <v>0</v>
      </c>
      <c r="AK45">
        <v>15.928112251694246</v>
      </c>
      <c r="AL45">
        <v>0</v>
      </c>
      <c r="AM45">
        <v>4.6682324178544636</v>
      </c>
      <c r="AN45">
        <v>0.64457600000000004</v>
      </c>
      <c r="AO45">
        <v>0</v>
      </c>
      <c r="AP45">
        <v>0.15133734556752276</v>
      </c>
      <c r="AQ45">
        <v>0</v>
      </c>
      <c r="AR45">
        <v>10.76019404728261</v>
      </c>
      <c r="AS45">
        <v>9.420926737288136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837.68109237269118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8.9600033987027299</v>
      </c>
      <c r="L46">
        <v>556.91787520304069</v>
      </c>
      <c r="M46">
        <v>27.179508998532235</v>
      </c>
      <c r="N46">
        <v>34.892742474892273</v>
      </c>
      <c r="O46">
        <v>0</v>
      </c>
      <c r="P46">
        <v>41.14421431901566</v>
      </c>
      <c r="Q46">
        <v>3.2209374800000004</v>
      </c>
      <c r="R46">
        <v>12.52353982292432</v>
      </c>
      <c r="S46">
        <v>7.7986950885478157</v>
      </c>
      <c r="T46">
        <v>0</v>
      </c>
      <c r="U46">
        <v>20.609891539230862</v>
      </c>
      <c r="V46">
        <v>4.2064661143481423</v>
      </c>
      <c r="W46">
        <v>13.706438713965982</v>
      </c>
      <c r="X46">
        <v>43.40100607562848</v>
      </c>
      <c r="Y46">
        <v>0</v>
      </c>
      <c r="Z46">
        <v>1.9260738409090912</v>
      </c>
      <c r="AA46">
        <v>4.0126620827004214</v>
      </c>
      <c r="AB46">
        <v>0</v>
      </c>
      <c r="AC46">
        <v>0</v>
      </c>
      <c r="AD46">
        <v>0</v>
      </c>
      <c r="AE46">
        <v>0</v>
      </c>
      <c r="AF46">
        <v>2.4753424670385393</v>
      </c>
      <c r="AG46">
        <v>12.996152312000001</v>
      </c>
      <c r="AH46">
        <v>0</v>
      </c>
      <c r="AI46">
        <v>0</v>
      </c>
      <c r="AJ46">
        <v>0</v>
      </c>
      <c r="AK46">
        <v>15.928112251694246</v>
      </c>
      <c r="AL46">
        <v>0</v>
      </c>
      <c r="AM46">
        <v>4.6682324178544636</v>
      </c>
      <c r="AN46">
        <v>0.64457600000000004</v>
      </c>
      <c r="AO46">
        <v>0</v>
      </c>
      <c r="AP46">
        <v>0.15133734556752276</v>
      </c>
      <c r="AQ46">
        <v>0</v>
      </c>
      <c r="AR46">
        <v>10.76019404728261</v>
      </c>
      <c r="AS46">
        <v>9.420926737288136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837.54492873116453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4.8100177095830716</v>
      </c>
      <c r="L47">
        <v>556.44293275033476</v>
      </c>
      <c r="M47">
        <v>27.179508998532235</v>
      </c>
      <c r="N47">
        <v>34.892742474892273</v>
      </c>
      <c r="O47">
        <v>0</v>
      </c>
      <c r="P47">
        <v>41.14421431901566</v>
      </c>
      <c r="Q47">
        <v>3.2209374800000004</v>
      </c>
      <c r="R47">
        <v>12.52353982292432</v>
      </c>
      <c r="S47">
        <v>7.7986950885478157</v>
      </c>
      <c r="T47">
        <v>0</v>
      </c>
      <c r="U47">
        <v>20.609891539230862</v>
      </c>
      <c r="V47">
        <v>4.2064661143481423</v>
      </c>
      <c r="W47">
        <v>13.706438713965982</v>
      </c>
      <c r="X47">
        <v>43.40100607562848</v>
      </c>
      <c r="Y47">
        <v>0</v>
      </c>
      <c r="Z47">
        <v>1.9260738409090912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2.4753424670385393</v>
      </c>
      <c r="AG47">
        <v>12.996152312000001</v>
      </c>
      <c r="AH47">
        <v>0</v>
      </c>
      <c r="AI47">
        <v>0</v>
      </c>
      <c r="AJ47">
        <v>0</v>
      </c>
      <c r="AK47">
        <v>15.928112251694246</v>
      </c>
      <c r="AL47">
        <v>0</v>
      </c>
      <c r="AM47">
        <v>4.6682324178544636</v>
      </c>
      <c r="AN47">
        <v>0.64457600000000004</v>
      </c>
      <c r="AO47">
        <v>0</v>
      </c>
      <c r="AP47">
        <v>0.15133734556752276</v>
      </c>
      <c r="AQ47">
        <v>0</v>
      </c>
      <c r="AR47">
        <v>10.76019404728261</v>
      </c>
      <c r="AS47">
        <v>9.420926737288136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828.90733850663855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4.8099944919578368</v>
      </c>
      <c r="L48">
        <v>519.8605080850366</v>
      </c>
      <c r="M48">
        <v>27.179508998532235</v>
      </c>
      <c r="N48">
        <v>34.892742474892273</v>
      </c>
      <c r="O48">
        <v>0</v>
      </c>
      <c r="P48">
        <v>41.14421431901566</v>
      </c>
      <c r="Q48">
        <v>3.2202372110655739</v>
      </c>
      <c r="R48">
        <v>12.522968125275936</v>
      </c>
      <c r="S48">
        <v>7.8011888157894731</v>
      </c>
      <c r="T48">
        <v>0</v>
      </c>
      <c r="U48">
        <v>20.609891539230862</v>
      </c>
      <c r="V48">
        <v>4.2064661143481423</v>
      </c>
      <c r="W48">
        <v>13.706438713965982</v>
      </c>
      <c r="X48">
        <v>43.40100607562848</v>
      </c>
      <c r="Y48">
        <v>0</v>
      </c>
      <c r="Z48">
        <v>1.9260738409090912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2.4753424670385393</v>
      </c>
      <c r="AG48">
        <v>12.996152312000001</v>
      </c>
      <c r="AH48">
        <v>0</v>
      </c>
      <c r="AI48">
        <v>0</v>
      </c>
      <c r="AJ48">
        <v>0</v>
      </c>
      <c r="AK48">
        <v>15.928112251694246</v>
      </c>
      <c r="AL48">
        <v>0</v>
      </c>
      <c r="AM48">
        <v>4.6682324178544636</v>
      </c>
      <c r="AN48">
        <v>0.64457600000000004</v>
      </c>
      <c r="AO48">
        <v>0</v>
      </c>
      <c r="AP48">
        <v>0.15133734556752276</v>
      </c>
      <c r="AQ48">
        <v>0</v>
      </c>
      <c r="AR48">
        <v>10.76019404728261</v>
      </c>
      <c r="AS48">
        <v>9.420926737288136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792.32611238437391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4.900014325065964</v>
      </c>
      <c r="L49">
        <v>500.60680837432818</v>
      </c>
      <c r="M49">
        <v>27.179508998532235</v>
      </c>
      <c r="N49">
        <v>34.892742474892273</v>
      </c>
      <c r="O49">
        <v>0</v>
      </c>
      <c r="P49">
        <v>41.14421431901566</v>
      </c>
      <c r="Q49">
        <v>3.2202372110655739</v>
      </c>
      <c r="R49">
        <v>12.406901950779126</v>
      </c>
      <c r="S49">
        <v>7.8011888157894731</v>
      </c>
      <c r="T49">
        <v>0</v>
      </c>
      <c r="U49">
        <v>20.609891539230862</v>
      </c>
      <c r="V49">
        <v>4.2064661143481423</v>
      </c>
      <c r="W49">
        <v>13.706438713965982</v>
      </c>
      <c r="X49">
        <v>43.322465475169302</v>
      </c>
      <c r="Y49">
        <v>0</v>
      </c>
      <c r="Z49">
        <v>1.9260738409090912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2.4753424670385393</v>
      </c>
      <c r="AG49">
        <v>12.996152312000001</v>
      </c>
      <c r="AH49">
        <v>0</v>
      </c>
      <c r="AI49">
        <v>0</v>
      </c>
      <c r="AJ49">
        <v>0</v>
      </c>
      <c r="AK49">
        <v>15.928112251694246</v>
      </c>
      <c r="AL49">
        <v>0</v>
      </c>
      <c r="AM49">
        <v>4.6682324178544636</v>
      </c>
      <c r="AN49">
        <v>0.64457600000000004</v>
      </c>
      <c r="AO49">
        <v>0</v>
      </c>
      <c r="AP49">
        <v>0.15133734556752276</v>
      </c>
      <c r="AQ49">
        <v>0</v>
      </c>
      <c r="AR49">
        <v>10.76019404728261</v>
      </c>
      <c r="AS49">
        <v>9.420926737288136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772.96782573181758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4.8100490276696135</v>
      </c>
      <c r="L50">
        <v>481.35234872326163</v>
      </c>
      <c r="M50">
        <v>27.179508998532235</v>
      </c>
      <c r="N50">
        <v>34.892742474892273</v>
      </c>
      <c r="O50">
        <v>0</v>
      </c>
      <c r="P50">
        <v>41.14421431901566</v>
      </c>
      <c r="Q50">
        <v>3.2202372110655739</v>
      </c>
      <c r="R50">
        <v>12.52353982292432</v>
      </c>
      <c r="S50">
        <v>7.8011888157894731</v>
      </c>
      <c r="T50">
        <v>0</v>
      </c>
      <c r="U50">
        <v>20.609891539230862</v>
      </c>
      <c r="V50">
        <v>4.2064661143481423</v>
      </c>
      <c r="W50">
        <v>13.706438713965982</v>
      </c>
      <c r="X50">
        <v>43.322465475169302</v>
      </c>
      <c r="Y50">
        <v>0</v>
      </c>
      <c r="Z50">
        <v>1.9260738409090912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2.4753424670385393</v>
      </c>
      <c r="AG50">
        <v>12.996152312000001</v>
      </c>
      <c r="AH50">
        <v>0</v>
      </c>
      <c r="AI50">
        <v>0</v>
      </c>
      <c r="AJ50">
        <v>0</v>
      </c>
      <c r="AK50">
        <v>15.928112251694246</v>
      </c>
      <c r="AL50">
        <v>0</v>
      </c>
      <c r="AM50">
        <v>4.6682324178544636</v>
      </c>
      <c r="AN50">
        <v>0.64457600000000004</v>
      </c>
      <c r="AO50">
        <v>0</v>
      </c>
      <c r="AP50">
        <v>0.15133734556752276</v>
      </c>
      <c r="AQ50">
        <v>0</v>
      </c>
      <c r="AR50">
        <v>10.76019404728261</v>
      </c>
      <c r="AS50">
        <v>9.420926737288136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753.74003865549992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4.8099496170212754</v>
      </c>
      <c r="L51">
        <v>442.84577442220126</v>
      </c>
      <c r="M51">
        <v>27.179508998532235</v>
      </c>
      <c r="N51">
        <v>34.892742474892273</v>
      </c>
      <c r="O51">
        <v>0</v>
      </c>
      <c r="P51">
        <v>41.14421431901566</v>
      </c>
      <c r="Q51">
        <v>3.2202372110655739</v>
      </c>
      <c r="R51">
        <v>12.52353982292432</v>
      </c>
      <c r="S51">
        <v>7.8011888157894731</v>
      </c>
      <c r="T51">
        <v>0</v>
      </c>
      <c r="U51">
        <v>20.609891539230862</v>
      </c>
      <c r="V51">
        <v>4.2064661143481423</v>
      </c>
      <c r="W51">
        <v>13.706438713965982</v>
      </c>
      <c r="X51">
        <v>43.322465475169302</v>
      </c>
      <c r="Y51">
        <v>0</v>
      </c>
      <c r="Z51">
        <v>1.9260738409090912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2.4753424670385393</v>
      </c>
      <c r="AG51">
        <v>12.996152312000001</v>
      </c>
      <c r="AH51">
        <v>0</v>
      </c>
      <c r="AI51">
        <v>0</v>
      </c>
      <c r="AJ51">
        <v>0</v>
      </c>
      <c r="AK51">
        <v>15.928112251694246</v>
      </c>
      <c r="AL51">
        <v>0</v>
      </c>
      <c r="AM51">
        <v>4.6682324178544636</v>
      </c>
      <c r="AN51">
        <v>0.64457600000000004</v>
      </c>
      <c r="AO51">
        <v>0</v>
      </c>
      <c r="AP51">
        <v>0.15133734556752276</v>
      </c>
      <c r="AQ51">
        <v>0</v>
      </c>
      <c r="AR51">
        <v>10.76019404728261</v>
      </c>
      <c r="AS51">
        <v>9.420926737288136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715.23336494379123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4.8400335170770887</v>
      </c>
      <c r="L52">
        <v>442.83855326742776</v>
      </c>
      <c r="M52">
        <v>27.179508998532235</v>
      </c>
      <c r="N52">
        <v>34.892742474892273</v>
      </c>
      <c r="O52">
        <v>0</v>
      </c>
      <c r="P52">
        <v>41.14421431901566</v>
      </c>
      <c r="Q52">
        <v>3.2209374800000004</v>
      </c>
      <c r="R52">
        <v>12.52353982292432</v>
      </c>
      <c r="S52">
        <v>7.7986950885478157</v>
      </c>
      <c r="T52">
        <v>0</v>
      </c>
      <c r="U52">
        <v>20.609891539230862</v>
      </c>
      <c r="V52">
        <v>4.2064661143481423</v>
      </c>
      <c r="W52">
        <v>13.706438713965982</v>
      </c>
      <c r="X52">
        <v>43.322465475169302</v>
      </c>
      <c r="Y52">
        <v>0</v>
      </c>
      <c r="Z52">
        <v>1.9260738409090912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2.4753424670385393</v>
      </c>
      <c r="AG52">
        <v>12.996152312000001</v>
      </c>
      <c r="AH52">
        <v>0</v>
      </c>
      <c r="AI52">
        <v>0</v>
      </c>
      <c r="AJ52">
        <v>0</v>
      </c>
      <c r="AK52">
        <v>15.928112251694246</v>
      </c>
      <c r="AL52">
        <v>0</v>
      </c>
      <c r="AM52">
        <v>4.6682324178544636</v>
      </c>
      <c r="AN52">
        <v>0.64457600000000004</v>
      </c>
      <c r="AO52">
        <v>0</v>
      </c>
      <c r="AP52">
        <v>0.15133734556752276</v>
      </c>
      <c r="AQ52">
        <v>0</v>
      </c>
      <c r="AR52">
        <v>10.76019404728261</v>
      </c>
      <c r="AS52">
        <v>9.420926737288136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715.25443423076626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4.8299973170393011</v>
      </c>
      <c r="L53">
        <v>375.44945968287823</v>
      </c>
      <c r="M53">
        <v>27.179508998532235</v>
      </c>
      <c r="N53">
        <v>34.892742474892273</v>
      </c>
      <c r="O53">
        <v>0</v>
      </c>
      <c r="P53">
        <v>41.14421431901566</v>
      </c>
      <c r="Q53">
        <v>3.220616880189799</v>
      </c>
      <c r="R53">
        <v>12.517605717251909</v>
      </c>
      <c r="S53">
        <v>8.0996967523680645</v>
      </c>
      <c r="T53">
        <v>0</v>
      </c>
      <c r="U53">
        <v>20.609891539230862</v>
      </c>
      <c r="V53">
        <v>4.2064661143481423</v>
      </c>
      <c r="W53">
        <v>13.706438713965982</v>
      </c>
      <c r="X53">
        <v>43.322465475169302</v>
      </c>
      <c r="Y53">
        <v>0</v>
      </c>
      <c r="Z53">
        <v>1.9260738409090912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2.4753424670385393</v>
      </c>
      <c r="AG53">
        <v>12.996152312000001</v>
      </c>
      <c r="AH53">
        <v>0</v>
      </c>
      <c r="AI53">
        <v>0</v>
      </c>
      <c r="AJ53">
        <v>0</v>
      </c>
      <c r="AK53">
        <v>15.928112251694246</v>
      </c>
      <c r="AL53">
        <v>0</v>
      </c>
      <c r="AM53">
        <v>4.6682324178544636</v>
      </c>
      <c r="AN53">
        <v>0.64457600000000004</v>
      </c>
      <c r="AO53">
        <v>0</v>
      </c>
      <c r="AP53">
        <v>7.5668826180613089E-2</v>
      </c>
      <c r="AQ53">
        <v>0</v>
      </c>
      <c r="AR53">
        <v>10.76019404728261</v>
      </c>
      <c r="AS53">
        <v>9.420926737288136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648.07438288512981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4.8299973170393011</v>
      </c>
      <c r="L54">
        <v>336.94120317112385</v>
      </c>
      <c r="M54">
        <v>27.179508998532235</v>
      </c>
      <c r="N54">
        <v>34.892742474892273</v>
      </c>
      <c r="O54">
        <v>0</v>
      </c>
      <c r="P54">
        <v>41.14421431901566</v>
      </c>
      <c r="Q54">
        <v>3.220616880189799</v>
      </c>
      <c r="R54">
        <v>12.517605717251909</v>
      </c>
      <c r="S54">
        <v>7.7999900490677136</v>
      </c>
      <c r="T54">
        <v>0</v>
      </c>
      <c r="U54">
        <v>20.609891539230862</v>
      </c>
      <c r="V54">
        <v>4.2064661143481423</v>
      </c>
      <c r="W54">
        <v>13.706438713965982</v>
      </c>
      <c r="X54">
        <v>43.322465475169302</v>
      </c>
      <c r="Y54">
        <v>0</v>
      </c>
      <c r="Z54">
        <v>1.9260738409090912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2.4753424670385393</v>
      </c>
      <c r="AG54">
        <v>12.996152312000001</v>
      </c>
      <c r="AH54">
        <v>0</v>
      </c>
      <c r="AI54">
        <v>0</v>
      </c>
      <c r="AJ54">
        <v>0</v>
      </c>
      <c r="AK54">
        <v>15.928112251694246</v>
      </c>
      <c r="AL54">
        <v>0</v>
      </c>
      <c r="AM54">
        <v>4.6682324178544636</v>
      </c>
      <c r="AN54">
        <v>0.64457600000000004</v>
      </c>
      <c r="AO54">
        <v>0</v>
      </c>
      <c r="AP54">
        <v>7.5668826180613089E-2</v>
      </c>
      <c r="AQ54">
        <v>0</v>
      </c>
      <c r="AR54">
        <v>10.76019404728261</v>
      </c>
      <c r="AS54">
        <v>9.420926737288136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609.26641967007504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4.8299973170393011</v>
      </c>
      <c r="L55">
        <v>307.09696846077981</v>
      </c>
      <c r="M55">
        <v>27.179508998532235</v>
      </c>
      <c r="N55">
        <v>34.892742474892273</v>
      </c>
      <c r="O55">
        <v>0</v>
      </c>
      <c r="P55">
        <v>41.14421431901566</v>
      </c>
      <c r="Q55">
        <v>3.2238895755208334</v>
      </c>
      <c r="R55">
        <v>8.5907825830653817</v>
      </c>
      <c r="S55">
        <v>5.8485181636935986</v>
      </c>
      <c r="T55">
        <v>0</v>
      </c>
      <c r="U55">
        <v>20.609891539230862</v>
      </c>
      <c r="V55">
        <v>4.2064661143481423</v>
      </c>
      <c r="W55">
        <v>13.706438713965982</v>
      </c>
      <c r="X55">
        <v>43.322465475169302</v>
      </c>
      <c r="Y55">
        <v>0</v>
      </c>
      <c r="Z55">
        <v>1.9260738409090912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2.4753424670385393</v>
      </c>
      <c r="AG55">
        <v>12.996152312000001</v>
      </c>
      <c r="AH55">
        <v>0</v>
      </c>
      <c r="AI55">
        <v>0</v>
      </c>
      <c r="AJ55">
        <v>0</v>
      </c>
      <c r="AK55">
        <v>15.928112251694246</v>
      </c>
      <c r="AL55">
        <v>0</v>
      </c>
      <c r="AM55">
        <v>4.6682324178544636</v>
      </c>
      <c r="AN55">
        <v>0.64457600000000004</v>
      </c>
      <c r="AO55">
        <v>0</v>
      </c>
      <c r="AP55">
        <v>7.5668826180613089E-2</v>
      </c>
      <c r="AQ55">
        <v>0</v>
      </c>
      <c r="AR55">
        <v>10.76019404728261</v>
      </c>
      <c r="AS55">
        <v>9.420926737288136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573.54716263550142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4.8299973170393011</v>
      </c>
      <c r="L56">
        <v>307.09696846077981</v>
      </c>
      <c r="M56">
        <v>27.179508998532235</v>
      </c>
      <c r="N56">
        <v>34.892742474892273</v>
      </c>
      <c r="O56">
        <v>0</v>
      </c>
      <c r="P56">
        <v>41.14421431901566</v>
      </c>
      <c r="Q56">
        <v>3.2238895755208334</v>
      </c>
      <c r="R56">
        <v>6.9286760230394329</v>
      </c>
      <c r="S56">
        <v>4.7899807052429662</v>
      </c>
      <c r="T56">
        <v>0</v>
      </c>
      <c r="U56">
        <v>20.609891539230862</v>
      </c>
      <c r="V56">
        <v>3.368552258603736</v>
      </c>
      <c r="W56">
        <v>7.5611927999999997</v>
      </c>
      <c r="X56">
        <v>24.07079925524447</v>
      </c>
      <c r="Y56">
        <v>0</v>
      </c>
      <c r="Z56">
        <v>1.9260738409090912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2.4753424670385393</v>
      </c>
      <c r="AG56">
        <v>12.996152312000001</v>
      </c>
      <c r="AH56">
        <v>0</v>
      </c>
      <c r="AI56">
        <v>0</v>
      </c>
      <c r="AJ56">
        <v>0</v>
      </c>
      <c r="AK56">
        <v>15.928112251694246</v>
      </c>
      <c r="AL56">
        <v>0</v>
      </c>
      <c r="AM56">
        <v>4.6682324178544636</v>
      </c>
      <c r="AN56">
        <v>0.64457600000000004</v>
      </c>
      <c r="AO56">
        <v>0</v>
      </c>
      <c r="AP56">
        <v>7.5668826180613089E-2</v>
      </c>
      <c r="AQ56">
        <v>0</v>
      </c>
      <c r="AR56">
        <v>10.76019404728261</v>
      </c>
      <c r="AS56">
        <v>9.420926737288136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544.59169262738953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4.8299973170393011</v>
      </c>
      <c r="L57">
        <v>307.09696846077981</v>
      </c>
      <c r="M57">
        <v>27.179508998532235</v>
      </c>
      <c r="N57">
        <v>34.892742474892273</v>
      </c>
      <c r="O57">
        <v>0</v>
      </c>
      <c r="P57">
        <v>41.14421431901566</v>
      </c>
      <c r="Q57">
        <v>3.2238895755208334</v>
      </c>
      <c r="R57">
        <v>6.9286760230394329</v>
      </c>
      <c r="S57">
        <v>4.3316185303983223</v>
      </c>
      <c r="T57">
        <v>0</v>
      </c>
      <c r="U57">
        <v>20.609891539230862</v>
      </c>
      <c r="V57">
        <v>3.368552258603736</v>
      </c>
      <c r="W57">
        <v>13.707085907949791</v>
      </c>
      <c r="X57">
        <v>43.322465475169302</v>
      </c>
      <c r="Y57">
        <v>0</v>
      </c>
      <c r="Z57">
        <v>1.9260738409090912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2.4753424670385393</v>
      </c>
      <c r="AG57">
        <v>12.996152312000001</v>
      </c>
      <c r="AH57">
        <v>0</v>
      </c>
      <c r="AI57">
        <v>0</v>
      </c>
      <c r="AJ57">
        <v>0</v>
      </c>
      <c r="AK57">
        <v>15.928112251694246</v>
      </c>
      <c r="AL57">
        <v>0</v>
      </c>
      <c r="AM57">
        <v>4.6682324178544636</v>
      </c>
      <c r="AN57">
        <v>0.64457600000000004</v>
      </c>
      <c r="AO57">
        <v>0</v>
      </c>
      <c r="AP57">
        <v>1.8917188137531067</v>
      </c>
      <c r="AQ57">
        <v>0</v>
      </c>
      <c r="AR57">
        <v>10.76019404728261</v>
      </c>
      <c r="AS57">
        <v>9.420926737288136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571.34693976799201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4.8299973170393011</v>
      </c>
      <c r="L58">
        <v>307.09696846077981</v>
      </c>
      <c r="M58">
        <v>27.179508998532235</v>
      </c>
      <c r="N58">
        <v>34.892742474892273</v>
      </c>
      <c r="O58">
        <v>0</v>
      </c>
      <c r="P58">
        <v>41.14421431901566</v>
      </c>
      <c r="Q58">
        <v>3.2238895755208334</v>
      </c>
      <c r="R58">
        <v>6.9286760230394329</v>
      </c>
      <c r="S58">
        <v>4.3316185303983223</v>
      </c>
      <c r="T58">
        <v>0</v>
      </c>
      <c r="U58">
        <v>20.609891539230862</v>
      </c>
      <c r="V58">
        <v>4.2080915431425971</v>
      </c>
      <c r="W58">
        <v>13.707085907949791</v>
      </c>
      <c r="X58">
        <v>43.321892225525552</v>
      </c>
      <c r="Y58">
        <v>0</v>
      </c>
      <c r="Z58">
        <v>1.9260738409090912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2.4753424670385393</v>
      </c>
      <c r="AG58">
        <v>12.996152312000001</v>
      </c>
      <c r="AH58">
        <v>0</v>
      </c>
      <c r="AI58">
        <v>0</v>
      </c>
      <c r="AJ58">
        <v>0</v>
      </c>
      <c r="AK58">
        <v>15.928112251694246</v>
      </c>
      <c r="AL58">
        <v>0</v>
      </c>
      <c r="AM58">
        <v>4.6682324178544636</v>
      </c>
      <c r="AN58">
        <v>0.64457600000000004</v>
      </c>
      <c r="AO58">
        <v>0</v>
      </c>
      <c r="AP58">
        <v>1.8917188137531067</v>
      </c>
      <c r="AQ58">
        <v>0</v>
      </c>
      <c r="AR58">
        <v>10.76019404728261</v>
      </c>
      <c r="AS58">
        <v>9.420926737288136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572.18590580288708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4.8299973170393011</v>
      </c>
      <c r="L59">
        <v>307.09696846077981</v>
      </c>
      <c r="M59">
        <v>27.179508998532235</v>
      </c>
      <c r="N59">
        <v>34.892742474892273</v>
      </c>
      <c r="O59">
        <v>0</v>
      </c>
      <c r="P59">
        <v>41.14421431901566</v>
      </c>
      <c r="Q59">
        <v>3.2238895755208334</v>
      </c>
      <c r="R59">
        <v>6.9286760230394329</v>
      </c>
      <c r="S59">
        <v>4.3316185303983223</v>
      </c>
      <c r="T59">
        <v>0</v>
      </c>
      <c r="U59">
        <v>20.609891539230862</v>
      </c>
      <c r="V59">
        <v>4.2080915431425971</v>
      </c>
      <c r="W59">
        <v>13.707085907949791</v>
      </c>
      <c r="X59">
        <v>43.321892225525552</v>
      </c>
      <c r="Y59">
        <v>0</v>
      </c>
      <c r="Z59">
        <v>1.9260738409090912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2.4753424670385393</v>
      </c>
      <c r="AG59">
        <v>12.996152312000001</v>
      </c>
      <c r="AH59">
        <v>0</v>
      </c>
      <c r="AI59">
        <v>0</v>
      </c>
      <c r="AJ59">
        <v>0</v>
      </c>
      <c r="AK59">
        <v>15.928112251694246</v>
      </c>
      <c r="AL59">
        <v>0</v>
      </c>
      <c r="AM59">
        <v>4.6682324178544636</v>
      </c>
      <c r="AN59">
        <v>0.64457600000000004</v>
      </c>
      <c r="AO59">
        <v>0</v>
      </c>
      <c r="AP59">
        <v>1.8917188137531067</v>
      </c>
      <c r="AQ59">
        <v>0</v>
      </c>
      <c r="AR59">
        <v>10.76019404728261</v>
      </c>
      <c r="AS59">
        <v>9.420926737288136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572.18590580288708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4.8299973170393011</v>
      </c>
      <c r="L60">
        <v>307.09696846077981</v>
      </c>
      <c r="M60">
        <v>27.171917593862815</v>
      </c>
      <c r="N60">
        <v>34.894630200920751</v>
      </c>
      <c r="O60">
        <v>0</v>
      </c>
      <c r="P60">
        <v>41.14421431901566</v>
      </c>
      <c r="Q60">
        <v>3.2238895755208334</v>
      </c>
      <c r="R60">
        <v>6.9286760230394329</v>
      </c>
      <c r="S60">
        <v>4.3316185303983223</v>
      </c>
      <c r="T60">
        <v>0</v>
      </c>
      <c r="U60">
        <v>20.609891539230862</v>
      </c>
      <c r="V60">
        <v>4.2080915431425971</v>
      </c>
      <c r="W60">
        <v>13.707085907949791</v>
      </c>
      <c r="X60">
        <v>43.321892225525552</v>
      </c>
      <c r="Y60">
        <v>0</v>
      </c>
      <c r="Z60">
        <v>1.9260738409090912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2.4753424670385393</v>
      </c>
      <c r="AG60">
        <v>12.996152312000001</v>
      </c>
      <c r="AH60">
        <v>0</v>
      </c>
      <c r="AI60">
        <v>0</v>
      </c>
      <c r="AJ60">
        <v>0</v>
      </c>
      <c r="AK60">
        <v>15.928112251694246</v>
      </c>
      <c r="AL60">
        <v>0</v>
      </c>
      <c r="AM60">
        <v>4.6682324178544636</v>
      </c>
      <c r="AN60">
        <v>0.64457600000000004</v>
      </c>
      <c r="AO60">
        <v>0</v>
      </c>
      <c r="AP60">
        <v>1.8917188137531067</v>
      </c>
      <c r="AQ60">
        <v>0</v>
      </c>
      <c r="AR60">
        <v>10.76019404728261</v>
      </c>
      <c r="AS60">
        <v>9.420926737288136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572.18020212424619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4.8299973170393011</v>
      </c>
      <c r="L61">
        <v>307.09696846077981</v>
      </c>
      <c r="M61">
        <v>27.171917593862815</v>
      </c>
      <c r="N61">
        <v>34.894630200920751</v>
      </c>
      <c r="O61">
        <v>0</v>
      </c>
      <c r="P61">
        <v>41.14421431901566</v>
      </c>
      <c r="Q61">
        <v>3.2238895755208334</v>
      </c>
      <c r="R61">
        <v>6.9286760230394329</v>
      </c>
      <c r="S61">
        <v>4.3316185303983223</v>
      </c>
      <c r="T61">
        <v>0</v>
      </c>
      <c r="U61">
        <v>20.609891539230862</v>
      </c>
      <c r="V61">
        <v>3.368552258603736</v>
      </c>
      <c r="W61">
        <v>13.707085907949791</v>
      </c>
      <c r="X61">
        <v>43.321892225525552</v>
      </c>
      <c r="Y61">
        <v>0</v>
      </c>
      <c r="Z61">
        <v>1.9260738409090912</v>
      </c>
      <c r="AA61">
        <v>0</v>
      </c>
      <c r="AB61">
        <v>0</v>
      </c>
      <c r="AC61">
        <v>0</v>
      </c>
      <c r="AD61">
        <v>0</v>
      </c>
      <c r="AE61">
        <v>4.8668320947778652</v>
      </c>
      <c r="AF61">
        <v>2.4753424670385393</v>
      </c>
      <c r="AG61">
        <v>12.996152312000001</v>
      </c>
      <c r="AH61">
        <v>0</v>
      </c>
      <c r="AI61">
        <v>0</v>
      </c>
      <c r="AJ61">
        <v>0</v>
      </c>
      <c r="AK61">
        <v>15.928112251694246</v>
      </c>
      <c r="AL61">
        <v>0</v>
      </c>
      <c r="AM61">
        <v>4.6682324178544636</v>
      </c>
      <c r="AN61">
        <v>0.64457600000000004</v>
      </c>
      <c r="AO61">
        <v>0</v>
      </c>
      <c r="AP61">
        <v>7.5668826180613089E-2</v>
      </c>
      <c r="AQ61">
        <v>0</v>
      </c>
      <c r="AR61">
        <v>10.76019404728261</v>
      </c>
      <c r="AS61">
        <v>9.420926737288136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574.39144494691277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4.8299973170393011</v>
      </c>
      <c r="L62">
        <v>307.09696846077981</v>
      </c>
      <c r="M62">
        <v>27.171917593862815</v>
      </c>
      <c r="N62">
        <v>34.894630200920751</v>
      </c>
      <c r="O62">
        <v>0</v>
      </c>
      <c r="P62">
        <v>41.14421431901566</v>
      </c>
      <c r="Q62">
        <v>3.2238895755208334</v>
      </c>
      <c r="R62">
        <v>6.9286760230394329</v>
      </c>
      <c r="S62">
        <v>4.3316185303983223</v>
      </c>
      <c r="T62">
        <v>0</v>
      </c>
      <c r="U62">
        <v>20.609891539230862</v>
      </c>
      <c r="V62">
        <v>3.368552258603736</v>
      </c>
      <c r="W62">
        <v>13.707085907949791</v>
      </c>
      <c r="X62">
        <v>43.321892225525552</v>
      </c>
      <c r="Y62">
        <v>0</v>
      </c>
      <c r="Z62">
        <v>1.9260738409090912</v>
      </c>
      <c r="AA62">
        <v>0</v>
      </c>
      <c r="AB62">
        <v>0</v>
      </c>
      <c r="AC62">
        <v>0</v>
      </c>
      <c r="AD62">
        <v>0</v>
      </c>
      <c r="AE62">
        <v>4.8668320947778652</v>
      </c>
      <c r="AF62">
        <v>2.4753424670385393</v>
      </c>
      <c r="AG62">
        <v>12.996152312000001</v>
      </c>
      <c r="AH62">
        <v>0</v>
      </c>
      <c r="AI62">
        <v>0</v>
      </c>
      <c r="AJ62">
        <v>0</v>
      </c>
      <c r="AK62">
        <v>15.928112251694246</v>
      </c>
      <c r="AL62">
        <v>0</v>
      </c>
      <c r="AM62">
        <v>4.6682324178544636</v>
      </c>
      <c r="AN62">
        <v>0.64457600000000004</v>
      </c>
      <c r="AO62">
        <v>0</v>
      </c>
      <c r="AP62">
        <v>7.5668826180613089E-2</v>
      </c>
      <c r="AQ62">
        <v>3.7962340412698405</v>
      </c>
      <c r="AR62">
        <v>10.76019404728261</v>
      </c>
      <c r="AS62">
        <v>9.420926737288136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578.1876789881826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4.8299973170393011</v>
      </c>
      <c r="L63">
        <v>307.09696846077981</v>
      </c>
      <c r="M63">
        <v>27.171917593862815</v>
      </c>
      <c r="N63">
        <v>34.894630200920751</v>
      </c>
      <c r="O63">
        <v>0</v>
      </c>
      <c r="P63">
        <v>41.14421431901566</v>
      </c>
      <c r="Q63">
        <v>3.2238895755208334</v>
      </c>
      <c r="R63">
        <v>6.9286760230394329</v>
      </c>
      <c r="S63">
        <v>4.3316185303983223</v>
      </c>
      <c r="T63">
        <v>0</v>
      </c>
      <c r="U63">
        <v>20.609891539230862</v>
      </c>
      <c r="V63">
        <v>3.368552258603736</v>
      </c>
      <c r="W63">
        <v>13.707085907949791</v>
      </c>
      <c r="X63">
        <v>43.321892225525552</v>
      </c>
      <c r="Y63">
        <v>0</v>
      </c>
      <c r="Z63">
        <v>1.9260738409090912</v>
      </c>
      <c r="AA63">
        <v>0</v>
      </c>
      <c r="AB63">
        <v>0</v>
      </c>
      <c r="AC63">
        <v>0</v>
      </c>
      <c r="AD63">
        <v>0</v>
      </c>
      <c r="AE63">
        <v>4.8668320947778652</v>
      </c>
      <c r="AF63">
        <v>2.4753424670385393</v>
      </c>
      <c r="AG63">
        <v>12.996152312000001</v>
      </c>
      <c r="AH63">
        <v>0</v>
      </c>
      <c r="AI63">
        <v>0</v>
      </c>
      <c r="AJ63">
        <v>0</v>
      </c>
      <c r="AK63">
        <v>15.928112251694246</v>
      </c>
      <c r="AL63">
        <v>0</v>
      </c>
      <c r="AM63">
        <v>4.6682324178544636</v>
      </c>
      <c r="AN63">
        <v>0.64457600000000004</v>
      </c>
      <c r="AO63">
        <v>0</v>
      </c>
      <c r="AP63">
        <v>7.5668826180613089E-2</v>
      </c>
      <c r="AQ63">
        <v>3.7962340412698405</v>
      </c>
      <c r="AR63">
        <v>10.76019404728261</v>
      </c>
      <c r="AS63">
        <v>9.420926737288136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578.1876789881826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4.8299973170393011</v>
      </c>
      <c r="L64">
        <v>307.09696846077981</v>
      </c>
      <c r="M64">
        <v>27.171917593862815</v>
      </c>
      <c r="N64">
        <v>34.894630200920751</v>
      </c>
      <c r="O64">
        <v>0</v>
      </c>
      <c r="P64">
        <v>41.14421431901566</v>
      </c>
      <c r="Q64">
        <v>3.2238895755208334</v>
      </c>
      <c r="R64">
        <v>6.9286760230394329</v>
      </c>
      <c r="S64">
        <v>4.3316185303983223</v>
      </c>
      <c r="T64">
        <v>0</v>
      </c>
      <c r="U64">
        <v>20.609891539230862</v>
      </c>
      <c r="V64">
        <v>3.368552258603736</v>
      </c>
      <c r="W64">
        <v>13.707085907949791</v>
      </c>
      <c r="X64">
        <v>43.321892225525552</v>
      </c>
      <c r="Y64">
        <v>0</v>
      </c>
      <c r="Z64">
        <v>1.9260738409090912</v>
      </c>
      <c r="AA64">
        <v>0</v>
      </c>
      <c r="AB64">
        <v>0</v>
      </c>
      <c r="AC64">
        <v>0</v>
      </c>
      <c r="AD64">
        <v>0</v>
      </c>
      <c r="AE64">
        <v>4.8668320947778652</v>
      </c>
      <c r="AF64">
        <v>2.4753424670385393</v>
      </c>
      <c r="AG64">
        <v>12.996152312000001</v>
      </c>
      <c r="AH64">
        <v>0</v>
      </c>
      <c r="AI64">
        <v>0</v>
      </c>
      <c r="AJ64">
        <v>0</v>
      </c>
      <c r="AK64">
        <v>15.928112251694246</v>
      </c>
      <c r="AL64">
        <v>0</v>
      </c>
      <c r="AM64">
        <v>4.6682324178544636</v>
      </c>
      <c r="AN64">
        <v>0.64457600000000004</v>
      </c>
      <c r="AO64">
        <v>0</v>
      </c>
      <c r="AP64">
        <v>7.5668826180613089E-2</v>
      </c>
      <c r="AQ64">
        <v>3.7962340412698405</v>
      </c>
      <c r="AR64">
        <v>10.76019404728261</v>
      </c>
      <c r="AS64">
        <v>9.420926737288136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578.1876789881826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4.8299973170393011</v>
      </c>
      <c r="L65">
        <v>307.09696846077981</v>
      </c>
      <c r="M65">
        <v>27.171917593862815</v>
      </c>
      <c r="N65">
        <v>34.894630200920751</v>
      </c>
      <c r="O65">
        <v>0</v>
      </c>
      <c r="P65">
        <v>41.14421431901566</v>
      </c>
      <c r="Q65">
        <v>3.2238895755208334</v>
      </c>
      <c r="R65">
        <v>6.9287178479381453</v>
      </c>
      <c r="S65">
        <v>4.3316185303983223</v>
      </c>
      <c r="T65">
        <v>0</v>
      </c>
      <c r="U65">
        <v>20.609891539230862</v>
      </c>
      <c r="V65">
        <v>4.2109085867346936</v>
      </c>
      <c r="W65">
        <v>13.707085907949791</v>
      </c>
      <c r="X65">
        <v>43.321892225525552</v>
      </c>
      <c r="Y65">
        <v>0</v>
      </c>
      <c r="Z65">
        <v>1.9260738409090912</v>
      </c>
      <c r="AA65">
        <v>0</v>
      </c>
      <c r="AB65">
        <v>0</v>
      </c>
      <c r="AC65">
        <v>0</v>
      </c>
      <c r="AD65">
        <v>0</v>
      </c>
      <c r="AE65">
        <v>4.8668320947778652</v>
      </c>
      <c r="AF65">
        <v>2.4753424670385393</v>
      </c>
      <c r="AG65">
        <v>12.996152312000001</v>
      </c>
      <c r="AH65">
        <v>0</v>
      </c>
      <c r="AI65">
        <v>0</v>
      </c>
      <c r="AJ65">
        <v>0</v>
      </c>
      <c r="AK65">
        <v>15.928112251694246</v>
      </c>
      <c r="AL65">
        <v>0</v>
      </c>
      <c r="AM65">
        <v>4.6682324178544636</v>
      </c>
      <c r="AN65">
        <v>0.64457600000000004</v>
      </c>
      <c r="AO65">
        <v>0</v>
      </c>
      <c r="AP65">
        <v>1.8917188137531067</v>
      </c>
      <c r="AQ65">
        <v>3.7962340412698405</v>
      </c>
      <c r="AR65">
        <v>10.76019404728261</v>
      </c>
      <c r="AS65">
        <v>9.420926737288136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580.8461271287847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4.8299973170393011</v>
      </c>
      <c r="L66">
        <v>307.09696846077981</v>
      </c>
      <c r="M66">
        <v>27.171917593862815</v>
      </c>
      <c r="N66">
        <v>34.894630200920751</v>
      </c>
      <c r="O66">
        <v>0</v>
      </c>
      <c r="P66">
        <v>41.14421431901566</v>
      </c>
      <c r="Q66">
        <v>3.2238895755208334</v>
      </c>
      <c r="R66">
        <v>6.9287178479381453</v>
      </c>
      <c r="S66">
        <v>4.3316185303983223</v>
      </c>
      <c r="T66">
        <v>0</v>
      </c>
      <c r="U66">
        <v>20.609891539230862</v>
      </c>
      <c r="V66">
        <v>4.2109085867346936</v>
      </c>
      <c r="W66">
        <v>13.707085907949791</v>
      </c>
      <c r="X66">
        <v>43.321892225525552</v>
      </c>
      <c r="Y66">
        <v>0</v>
      </c>
      <c r="Z66">
        <v>1.9260738409090912</v>
      </c>
      <c r="AA66">
        <v>0</v>
      </c>
      <c r="AB66">
        <v>0</v>
      </c>
      <c r="AC66">
        <v>0</v>
      </c>
      <c r="AD66">
        <v>0</v>
      </c>
      <c r="AE66">
        <v>4.8668320947778652</v>
      </c>
      <c r="AF66">
        <v>2.4753424670385393</v>
      </c>
      <c r="AG66">
        <v>12.996152312000001</v>
      </c>
      <c r="AH66">
        <v>0</v>
      </c>
      <c r="AI66">
        <v>0</v>
      </c>
      <c r="AJ66">
        <v>0</v>
      </c>
      <c r="AK66">
        <v>15.928112251694246</v>
      </c>
      <c r="AL66">
        <v>0</v>
      </c>
      <c r="AM66">
        <v>4.6682324178544636</v>
      </c>
      <c r="AN66">
        <v>0.64457600000000004</v>
      </c>
      <c r="AO66">
        <v>0</v>
      </c>
      <c r="AP66">
        <v>1.8917188137531067</v>
      </c>
      <c r="AQ66">
        <v>7.5924683893650773</v>
      </c>
      <c r="AR66">
        <v>10.76019404728261</v>
      </c>
      <c r="AS66">
        <v>9.420926737288136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584.64236147687996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4.8299973170393011</v>
      </c>
      <c r="L67">
        <v>307.09696846077981</v>
      </c>
      <c r="M67">
        <v>27.179508998532235</v>
      </c>
      <c r="N67">
        <v>34.892742474892273</v>
      </c>
      <c r="O67">
        <v>0</v>
      </c>
      <c r="P67">
        <v>41.14421431901566</v>
      </c>
      <c r="Q67">
        <v>3.2238895755208334</v>
      </c>
      <c r="R67">
        <v>12.517605717251909</v>
      </c>
      <c r="S67">
        <v>4.3316185303983223</v>
      </c>
      <c r="T67">
        <v>0</v>
      </c>
      <c r="U67">
        <v>20.609891539230862</v>
      </c>
      <c r="V67">
        <v>4.2109085867346936</v>
      </c>
      <c r="W67">
        <v>13.707085907949791</v>
      </c>
      <c r="X67">
        <v>43.321892225525552</v>
      </c>
      <c r="Y67">
        <v>0</v>
      </c>
      <c r="Z67">
        <v>1.9260738409090912</v>
      </c>
      <c r="AA67">
        <v>0</v>
      </c>
      <c r="AB67">
        <v>0</v>
      </c>
      <c r="AC67">
        <v>0</v>
      </c>
      <c r="AD67">
        <v>2.6922578684330056</v>
      </c>
      <c r="AE67">
        <v>4.8668320947778652</v>
      </c>
      <c r="AF67">
        <v>2.4753424670385393</v>
      </c>
      <c r="AG67">
        <v>12.996152312000001</v>
      </c>
      <c r="AH67">
        <v>5.5940571600000002</v>
      </c>
      <c r="AI67">
        <v>0</v>
      </c>
      <c r="AJ67">
        <v>0</v>
      </c>
      <c r="AK67">
        <v>15.928112251694246</v>
      </c>
      <c r="AL67">
        <v>0</v>
      </c>
      <c r="AM67">
        <v>4.6682324178544636</v>
      </c>
      <c r="AN67">
        <v>0.64457600000000004</v>
      </c>
      <c r="AO67">
        <v>0</v>
      </c>
      <c r="AP67">
        <v>0.30267499792874891</v>
      </c>
      <c r="AQ67">
        <v>7.5924683893650773</v>
      </c>
      <c r="AR67">
        <v>10.76019404728261</v>
      </c>
      <c r="AS67">
        <v>9.420926737288136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596.93422423744346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4.8299973170393011</v>
      </c>
      <c r="L68">
        <v>307.09696846077981</v>
      </c>
      <c r="M68">
        <v>27.179508998532235</v>
      </c>
      <c r="N68">
        <v>34.892742474892273</v>
      </c>
      <c r="O68">
        <v>0</v>
      </c>
      <c r="P68">
        <v>41.14421431901566</v>
      </c>
      <c r="Q68">
        <v>3.2238895755208334</v>
      </c>
      <c r="R68">
        <v>12.517605717251909</v>
      </c>
      <c r="S68">
        <v>4.3316185303983223</v>
      </c>
      <c r="T68">
        <v>0</v>
      </c>
      <c r="U68">
        <v>20.609891539230862</v>
      </c>
      <c r="V68">
        <v>4.2075974747307372</v>
      </c>
      <c r="W68">
        <v>13.706438713965982</v>
      </c>
      <c r="X68">
        <v>43.322465475169302</v>
      </c>
      <c r="Y68">
        <v>0</v>
      </c>
      <c r="Z68">
        <v>1.9260738409090912</v>
      </c>
      <c r="AA68">
        <v>0</v>
      </c>
      <c r="AB68">
        <v>0</v>
      </c>
      <c r="AC68">
        <v>0</v>
      </c>
      <c r="AD68">
        <v>2.6922578684330056</v>
      </c>
      <c r="AE68">
        <v>4.8668320947778652</v>
      </c>
      <c r="AF68">
        <v>2.4753424670385393</v>
      </c>
      <c r="AG68">
        <v>12.996152312000001</v>
      </c>
      <c r="AH68">
        <v>5.5940571600000002</v>
      </c>
      <c r="AI68">
        <v>0</v>
      </c>
      <c r="AJ68">
        <v>0</v>
      </c>
      <c r="AK68">
        <v>15.928112251694246</v>
      </c>
      <c r="AL68">
        <v>0</v>
      </c>
      <c r="AM68">
        <v>4.6682324178544636</v>
      </c>
      <c r="AN68">
        <v>0.64457600000000004</v>
      </c>
      <c r="AO68">
        <v>0</v>
      </c>
      <c r="AP68">
        <v>0.30267499792874891</v>
      </c>
      <c r="AQ68">
        <v>7.5924683893650773</v>
      </c>
      <c r="AR68">
        <v>10.76019404728261</v>
      </c>
      <c r="AS68">
        <v>9.420926737288136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596.93083918109937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4.8299973170393011</v>
      </c>
      <c r="L69">
        <v>307.09522271664144</v>
      </c>
      <c r="M69">
        <v>27.179508998532235</v>
      </c>
      <c r="N69">
        <v>34.892742474892273</v>
      </c>
      <c r="O69">
        <v>0</v>
      </c>
      <c r="P69">
        <v>41.14421431901566</v>
      </c>
      <c r="Q69">
        <v>3.2238895755208334</v>
      </c>
      <c r="R69">
        <v>12.517605717251909</v>
      </c>
      <c r="S69">
        <v>7.7989910011248584</v>
      </c>
      <c r="T69">
        <v>0</v>
      </c>
      <c r="U69">
        <v>20.609891539230862</v>
      </c>
      <c r="V69">
        <v>4.2075974747307372</v>
      </c>
      <c r="W69">
        <v>13.706438713965982</v>
      </c>
      <c r="X69">
        <v>43.322465475169302</v>
      </c>
      <c r="Y69">
        <v>0</v>
      </c>
      <c r="Z69">
        <v>3.8521476818181823</v>
      </c>
      <c r="AA69">
        <v>0</v>
      </c>
      <c r="AB69">
        <v>0</v>
      </c>
      <c r="AC69">
        <v>0</v>
      </c>
      <c r="AD69">
        <v>2.6922578684330056</v>
      </c>
      <c r="AE69">
        <v>4.8668320947778652</v>
      </c>
      <c r="AF69">
        <v>2.4753424670385393</v>
      </c>
      <c r="AG69">
        <v>12.996152312000001</v>
      </c>
      <c r="AH69">
        <v>12.866331345279832</v>
      </c>
      <c r="AI69">
        <v>0</v>
      </c>
      <c r="AJ69">
        <v>0</v>
      </c>
      <c r="AK69">
        <v>15.928112251694246</v>
      </c>
      <c r="AL69">
        <v>0</v>
      </c>
      <c r="AM69">
        <v>4.6682324178544636</v>
      </c>
      <c r="AN69">
        <v>0.64457600000000004</v>
      </c>
      <c r="AO69">
        <v>0</v>
      </c>
      <c r="AP69">
        <v>0.30267499792874891</v>
      </c>
      <c r="AQ69">
        <v>7.5924683893650773</v>
      </c>
      <c r="AR69">
        <v>10.76019404728261</v>
      </c>
      <c r="AS69">
        <v>9.420926737288136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609.59481393387648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4.8299973170393011</v>
      </c>
      <c r="L70">
        <v>327.31170288610042</v>
      </c>
      <c r="M70">
        <v>27.179508998532235</v>
      </c>
      <c r="N70">
        <v>34.892742474892273</v>
      </c>
      <c r="O70">
        <v>0</v>
      </c>
      <c r="P70">
        <v>41.14421431901566</v>
      </c>
      <c r="Q70">
        <v>3.223733415617128</v>
      </c>
      <c r="R70">
        <v>12.517605717251909</v>
      </c>
      <c r="S70">
        <v>7.7999900490677136</v>
      </c>
      <c r="T70">
        <v>0</v>
      </c>
      <c r="U70">
        <v>20.609891539230862</v>
      </c>
      <c r="V70">
        <v>4.2075974747307372</v>
      </c>
      <c r="W70">
        <v>13.706438713965982</v>
      </c>
      <c r="X70">
        <v>43.322465475169302</v>
      </c>
      <c r="Y70">
        <v>0</v>
      </c>
      <c r="Z70">
        <v>3.8521476818181823</v>
      </c>
      <c r="AA70">
        <v>4.1489058704641346</v>
      </c>
      <c r="AB70">
        <v>0.98436082670667646</v>
      </c>
      <c r="AC70">
        <v>0</v>
      </c>
      <c r="AD70">
        <v>5.3970017995457988</v>
      </c>
      <c r="AE70">
        <v>4.8668320947778652</v>
      </c>
      <c r="AF70">
        <v>2.4753424670385393</v>
      </c>
      <c r="AG70">
        <v>12.996152312000001</v>
      </c>
      <c r="AH70">
        <v>12.894301726187964</v>
      </c>
      <c r="AI70">
        <v>0</v>
      </c>
      <c r="AJ70">
        <v>0</v>
      </c>
      <c r="AK70">
        <v>15.928112251694246</v>
      </c>
      <c r="AL70">
        <v>0</v>
      </c>
      <c r="AM70">
        <v>4.6682324178544636</v>
      </c>
      <c r="AN70">
        <v>0.64457600000000004</v>
      </c>
      <c r="AO70">
        <v>0</v>
      </c>
      <c r="AP70">
        <v>0.30267499792874891</v>
      </c>
      <c r="AQ70">
        <v>7.5924683893650773</v>
      </c>
      <c r="AR70">
        <v>10.76019404728261</v>
      </c>
      <c r="AS70">
        <v>9.420926737288136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637.67811800056631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8.6200747442930439</v>
      </c>
      <c r="L71">
        <v>346.57231321645475</v>
      </c>
      <c r="M71">
        <v>27.179508998532235</v>
      </c>
      <c r="N71">
        <v>34.892742474892273</v>
      </c>
      <c r="O71">
        <v>0</v>
      </c>
      <c r="P71">
        <v>41.14421431901566</v>
      </c>
      <c r="Q71">
        <v>3.2234252307692302</v>
      </c>
      <c r="R71">
        <v>12.086081257041362</v>
      </c>
      <c r="S71">
        <v>7.5897765661140317</v>
      </c>
      <c r="T71">
        <v>0</v>
      </c>
      <c r="U71">
        <v>20.609891539230862</v>
      </c>
      <c r="V71">
        <v>4.2075974747307372</v>
      </c>
      <c r="W71">
        <v>13.706438713965982</v>
      </c>
      <c r="X71">
        <v>43.322465475169302</v>
      </c>
      <c r="Y71">
        <v>0</v>
      </c>
      <c r="Z71">
        <v>1.9260738409090912</v>
      </c>
      <c r="AA71">
        <v>4.1489058704641346</v>
      </c>
      <c r="AB71">
        <v>3.890193834958739</v>
      </c>
      <c r="AC71">
        <v>0</v>
      </c>
      <c r="AD71">
        <v>5.3970017995457988</v>
      </c>
      <c r="AE71">
        <v>4.8668320947778652</v>
      </c>
      <c r="AF71">
        <v>2.4753424670385393</v>
      </c>
      <c r="AG71">
        <v>12.996152312000001</v>
      </c>
      <c r="AH71">
        <v>20.725981688827879</v>
      </c>
      <c r="AI71">
        <v>0</v>
      </c>
      <c r="AJ71">
        <v>0</v>
      </c>
      <c r="AK71">
        <v>15.928112251694246</v>
      </c>
      <c r="AL71">
        <v>0</v>
      </c>
      <c r="AM71">
        <v>4.6682324178544636</v>
      </c>
      <c r="AN71">
        <v>0.64457600000000004</v>
      </c>
      <c r="AO71">
        <v>0</v>
      </c>
      <c r="AP71">
        <v>0.30267499792874891</v>
      </c>
      <c r="AQ71">
        <v>11.388702430634916</v>
      </c>
      <c r="AR71">
        <v>10.76019404728261</v>
      </c>
      <c r="AS71">
        <v>9.420926737288136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672.69443280141502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8.9600625619856302</v>
      </c>
      <c r="L72">
        <v>346.57231321645475</v>
      </c>
      <c r="M72">
        <v>27.179508998532235</v>
      </c>
      <c r="N72">
        <v>34.892742474892273</v>
      </c>
      <c r="O72">
        <v>0</v>
      </c>
      <c r="P72">
        <v>41.14421431901566</v>
      </c>
      <c r="Q72">
        <v>3.2234252307692302</v>
      </c>
      <c r="R72">
        <v>12.52353982292432</v>
      </c>
      <c r="S72">
        <v>7.7986950885478157</v>
      </c>
      <c r="T72">
        <v>0</v>
      </c>
      <c r="U72">
        <v>20.609891539230862</v>
      </c>
      <c r="V72">
        <v>4.2075974747307372</v>
      </c>
      <c r="W72">
        <v>13.706438713965982</v>
      </c>
      <c r="X72">
        <v>43.322465475169302</v>
      </c>
      <c r="Y72">
        <v>0</v>
      </c>
      <c r="Z72">
        <v>1.9260738409090912</v>
      </c>
      <c r="AA72">
        <v>8.2978117409282692</v>
      </c>
      <c r="AB72">
        <v>3.890193834958739</v>
      </c>
      <c r="AC72">
        <v>2.8585644965446835</v>
      </c>
      <c r="AD72">
        <v>5.3970017995457988</v>
      </c>
      <c r="AE72">
        <v>4.8668320947778652</v>
      </c>
      <c r="AF72">
        <v>2.4753424670385393</v>
      </c>
      <c r="AG72">
        <v>12.996152312000001</v>
      </c>
      <c r="AH72">
        <v>20.725981688827879</v>
      </c>
      <c r="AI72">
        <v>0</v>
      </c>
      <c r="AJ72">
        <v>0</v>
      </c>
      <c r="AK72">
        <v>15.928112251694246</v>
      </c>
      <c r="AL72">
        <v>0</v>
      </c>
      <c r="AM72">
        <v>4.6682324178544636</v>
      </c>
      <c r="AN72">
        <v>0.64457600000000004</v>
      </c>
      <c r="AO72">
        <v>0</v>
      </c>
      <c r="AP72">
        <v>0.30267499792874891</v>
      </c>
      <c r="AQ72">
        <v>11.388702430634916</v>
      </c>
      <c r="AR72">
        <v>10.76019404728261</v>
      </c>
      <c r="AS72">
        <v>9.420926737288136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680.68826807443315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8.9599683405328712</v>
      </c>
      <c r="L73">
        <v>346.57231321645475</v>
      </c>
      <c r="M73">
        <v>27.179508998532235</v>
      </c>
      <c r="N73">
        <v>34.892742474892273</v>
      </c>
      <c r="O73">
        <v>0</v>
      </c>
      <c r="P73">
        <v>41.14421431901566</v>
      </c>
      <c r="Q73">
        <v>3.2209374800000004</v>
      </c>
      <c r="R73">
        <v>12.52353982292432</v>
      </c>
      <c r="S73">
        <v>7.7986950885478157</v>
      </c>
      <c r="T73">
        <v>0</v>
      </c>
      <c r="U73">
        <v>20.609891539230862</v>
      </c>
      <c r="V73">
        <v>4.2064661143481423</v>
      </c>
      <c r="W73">
        <v>13.706438713965982</v>
      </c>
      <c r="X73">
        <v>43.322465475169302</v>
      </c>
      <c r="Y73">
        <v>0</v>
      </c>
      <c r="Z73">
        <v>1.9260738409090912</v>
      </c>
      <c r="AA73">
        <v>12.446717611392405</v>
      </c>
      <c r="AB73">
        <v>7.7803873630907718</v>
      </c>
      <c r="AC73">
        <v>5.7171286862729698</v>
      </c>
      <c r="AD73">
        <v>5.3970017995457988</v>
      </c>
      <c r="AE73">
        <v>4.8668320947778652</v>
      </c>
      <c r="AF73">
        <v>4.9506846272819471</v>
      </c>
      <c r="AG73">
        <v>12.996152312000001</v>
      </c>
      <c r="AH73">
        <v>20.725981688827879</v>
      </c>
      <c r="AI73">
        <v>0</v>
      </c>
      <c r="AJ73">
        <v>0</v>
      </c>
      <c r="AK73">
        <v>15.928112251694246</v>
      </c>
      <c r="AL73">
        <v>0</v>
      </c>
      <c r="AM73">
        <v>4.6682324178544636</v>
      </c>
      <c r="AN73">
        <v>0.64457600000000004</v>
      </c>
      <c r="AO73">
        <v>0</v>
      </c>
      <c r="AP73">
        <v>0.30267499792874891</v>
      </c>
      <c r="AQ73">
        <v>11.444529618412696</v>
      </c>
      <c r="AR73">
        <v>10.76019404728261</v>
      </c>
      <c r="AS73">
        <v>9.420926737288136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694.11338767817415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8.9600175888578164</v>
      </c>
      <c r="L74">
        <v>346.57231321645475</v>
      </c>
      <c r="M74">
        <v>27.179508998532235</v>
      </c>
      <c r="N74">
        <v>34.892742474892273</v>
      </c>
      <c r="O74">
        <v>0</v>
      </c>
      <c r="P74">
        <v>41.14421431901566</v>
      </c>
      <c r="Q74">
        <v>3.2209374800000004</v>
      </c>
      <c r="R74">
        <v>12.52353982292432</v>
      </c>
      <c r="S74">
        <v>7.7986950885478157</v>
      </c>
      <c r="T74">
        <v>0</v>
      </c>
      <c r="U74">
        <v>20.609891539230862</v>
      </c>
      <c r="V74">
        <v>4.2064661143481423</v>
      </c>
      <c r="W74">
        <v>13.706438713965982</v>
      </c>
      <c r="X74">
        <v>43.322465475169302</v>
      </c>
      <c r="Y74">
        <v>0</v>
      </c>
      <c r="Z74">
        <v>5.7782215227272733</v>
      </c>
      <c r="AA74">
        <v>12.446717611392405</v>
      </c>
      <c r="AB74">
        <v>11.670581198049511</v>
      </c>
      <c r="AC74">
        <v>8.5843438711324023</v>
      </c>
      <c r="AD74">
        <v>8.0955026993186987</v>
      </c>
      <c r="AE74">
        <v>9.7336641895557303</v>
      </c>
      <c r="AF74">
        <v>7.2804187499999991</v>
      </c>
      <c r="AG74">
        <v>12.996152312000001</v>
      </c>
      <c r="AH74">
        <v>27.634642456304118</v>
      </c>
      <c r="AI74">
        <v>0</v>
      </c>
      <c r="AJ74">
        <v>0</v>
      </c>
      <c r="AK74">
        <v>15.928112251694246</v>
      </c>
      <c r="AL74">
        <v>0</v>
      </c>
      <c r="AM74">
        <v>4.6682324178544636</v>
      </c>
      <c r="AN74">
        <v>0.64457600000000004</v>
      </c>
      <c r="AO74">
        <v>0</v>
      </c>
      <c r="AP74">
        <v>0.30267499792874891</v>
      </c>
      <c r="AQ74">
        <v>15.184936778730155</v>
      </c>
      <c r="AR74">
        <v>10.76019404728261</v>
      </c>
      <c r="AS74">
        <v>9.420926737288136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725.2671286731977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8.9601246201266758</v>
      </c>
      <c r="L75">
        <v>346.57250536544097</v>
      </c>
      <c r="M75">
        <v>27.179508998532235</v>
      </c>
      <c r="N75">
        <v>34.892742474892273</v>
      </c>
      <c r="O75">
        <v>0</v>
      </c>
      <c r="P75">
        <v>41.14421431901566</v>
      </c>
      <c r="Q75">
        <v>3.2209374800000004</v>
      </c>
      <c r="R75">
        <v>12.52353982292432</v>
      </c>
      <c r="S75">
        <v>4.3306708144940753</v>
      </c>
      <c r="T75">
        <v>0</v>
      </c>
      <c r="U75">
        <v>20.609891539230862</v>
      </c>
      <c r="V75">
        <v>4.2064661143481423</v>
      </c>
      <c r="W75">
        <v>13.706438713965982</v>
      </c>
      <c r="X75">
        <v>43.322465475169302</v>
      </c>
      <c r="Y75">
        <v>0</v>
      </c>
      <c r="Z75">
        <v>5.7782215227272733</v>
      </c>
      <c r="AA75">
        <v>12.446717611392405</v>
      </c>
      <c r="AB75">
        <v>11.670581198049511</v>
      </c>
      <c r="AC75">
        <v>8.5843438711324023</v>
      </c>
      <c r="AD75">
        <v>8.0955026993186987</v>
      </c>
      <c r="AE75">
        <v>9.7336641895557303</v>
      </c>
      <c r="AF75">
        <v>7.2804187499999991</v>
      </c>
      <c r="AG75">
        <v>12.996152312000001</v>
      </c>
      <c r="AH75">
        <v>27.634642456304118</v>
      </c>
      <c r="AI75">
        <v>0</v>
      </c>
      <c r="AJ75">
        <v>0</v>
      </c>
      <c r="AK75">
        <v>15.928112251694246</v>
      </c>
      <c r="AL75">
        <v>0</v>
      </c>
      <c r="AM75">
        <v>4.6682324178544636</v>
      </c>
      <c r="AN75">
        <v>0.64457600000000004</v>
      </c>
      <c r="AO75">
        <v>0</v>
      </c>
      <c r="AP75">
        <v>0.30267499792874891</v>
      </c>
      <c r="AQ75">
        <v>15.184936778730155</v>
      </c>
      <c r="AR75">
        <v>10.76019404728261</v>
      </c>
      <c r="AS75">
        <v>9.420926737288136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721.79940357939915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8.9600615855059047</v>
      </c>
      <c r="L76">
        <v>442.84738182666615</v>
      </c>
      <c r="M76">
        <v>27.179508998532235</v>
      </c>
      <c r="N76">
        <v>34.892742474892273</v>
      </c>
      <c r="O76">
        <v>0</v>
      </c>
      <c r="P76">
        <v>41.14421431901566</v>
      </c>
      <c r="Q76">
        <v>3.2209374800000004</v>
      </c>
      <c r="R76">
        <v>6.9280697107578773</v>
      </c>
      <c r="S76">
        <v>4.3306708144940753</v>
      </c>
      <c r="T76">
        <v>0</v>
      </c>
      <c r="U76">
        <v>20.609891539230862</v>
      </c>
      <c r="V76">
        <v>4.2064661143481423</v>
      </c>
      <c r="W76">
        <v>13.706438713965982</v>
      </c>
      <c r="X76">
        <v>43.322465475169302</v>
      </c>
      <c r="Y76">
        <v>0</v>
      </c>
      <c r="Z76">
        <v>5.7782215227272733</v>
      </c>
      <c r="AA76">
        <v>12.446717611392405</v>
      </c>
      <c r="AB76">
        <v>11.670581198049511</v>
      </c>
      <c r="AC76">
        <v>8.5843438711324023</v>
      </c>
      <c r="AD76">
        <v>8.0955026993186987</v>
      </c>
      <c r="AE76">
        <v>9.7336641895557303</v>
      </c>
      <c r="AF76">
        <v>7.2804187499999991</v>
      </c>
      <c r="AG76">
        <v>12.996152312000001</v>
      </c>
      <c r="AH76">
        <v>27.634642456304118</v>
      </c>
      <c r="AI76">
        <v>0</v>
      </c>
      <c r="AJ76">
        <v>0</v>
      </c>
      <c r="AK76">
        <v>15.928112251694246</v>
      </c>
      <c r="AL76">
        <v>0</v>
      </c>
      <c r="AM76">
        <v>4.6682324178544636</v>
      </c>
      <c r="AN76">
        <v>0.64457600000000004</v>
      </c>
      <c r="AO76">
        <v>0</v>
      </c>
      <c r="AP76">
        <v>0.30267499792874891</v>
      </c>
      <c r="AQ76">
        <v>15.184936778730155</v>
      </c>
      <c r="AR76">
        <v>10.76019404728261</v>
      </c>
      <c r="AS76">
        <v>9.420926737288136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812.47874689383707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8.9600615855059047</v>
      </c>
      <c r="L77">
        <v>529.01816284163112</v>
      </c>
      <c r="M77">
        <v>27.179508998532235</v>
      </c>
      <c r="N77">
        <v>34.892742474892273</v>
      </c>
      <c r="O77">
        <v>0</v>
      </c>
      <c r="P77">
        <v>41.14421431901566</v>
      </c>
      <c r="Q77">
        <v>3.2209374800000004</v>
      </c>
      <c r="R77">
        <v>6.9280697107578773</v>
      </c>
      <c r="S77">
        <v>4.3306708144940753</v>
      </c>
      <c r="T77">
        <v>0</v>
      </c>
      <c r="U77">
        <v>20.609891539230862</v>
      </c>
      <c r="V77">
        <v>3.3697637336956525</v>
      </c>
      <c r="W77">
        <v>7.5683473279709395</v>
      </c>
      <c r="X77">
        <v>24.07079925524447</v>
      </c>
      <c r="Y77">
        <v>0</v>
      </c>
      <c r="Z77">
        <v>5.7782215227272733</v>
      </c>
      <c r="AA77">
        <v>12.446717611392405</v>
      </c>
      <c r="AB77">
        <v>11.670581198049511</v>
      </c>
      <c r="AC77">
        <v>8.5843438711324023</v>
      </c>
      <c r="AD77">
        <v>8.0955026993186987</v>
      </c>
      <c r="AE77">
        <v>9.7336641895557303</v>
      </c>
      <c r="AF77">
        <v>7.2804187499999991</v>
      </c>
      <c r="AG77">
        <v>12.996152312000001</v>
      </c>
      <c r="AH77">
        <v>27.634642456304118</v>
      </c>
      <c r="AI77">
        <v>0</v>
      </c>
      <c r="AJ77">
        <v>0</v>
      </c>
      <c r="AK77">
        <v>15.928112251694246</v>
      </c>
      <c r="AL77">
        <v>0</v>
      </c>
      <c r="AM77">
        <v>4.6682324178544636</v>
      </c>
      <c r="AN77">
        <v>0.64457600000000004</v>
      </c>
      <c r="AO77">
        <v>0</v>
      </c>
      <c r="AP77">
        <v>0.30267499792874891</v>
      </c>
      <c r="AQ77">
        <v>15.184936778730155</v>
      </c>
      <c r="AR77">
        <v>11.738393701358696</v>
      </c>
      <c r="AS77">
        <v>9.420926737288136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873.40126757630571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8.9600615855059047</v>
      </c>
      <c r="L78">
        <v>556.92209588063872</v>
      </c>
      <c r="M78">
        <v>27.179508998532235</v>
      </c>
      <c r="N78">
        <v>34.892742474892273</v>
      </c>
      <c r="O78">
        <v>0</v>
      </c>
      <c r="P78">
        <v>41.14421431901566</v>
      </c>
      <c r="Q78">
        <v>3.2209374800000004</v>
      </c>
      <c r="R78">
        <v>12.52353982292432</v>
      </c>
      <c r="S78">
        <v>7.7986950885478157</v>
      </c>
      <c r="T78">
        <v>0</v>
      </c>
      <c r="U78">
        <v>20.609891539230862</v>
      </c>
      <c r="V78">
        <v>4.2064661143481423</v>
      </c>
      <c r="W78">
        <v>13.706438713965982</v>
      </c>
      <c r="X78">
        <v>43.322465475169302</v>
      </c>
      <c r="Y78">
        <v>0</v>
      </c>
      <c r="Z78">
        <v>5.7782215227272733</v>
      </c>
      <c r="AA78">
        <v>12.446717611392405</v>
      </c>
      <c r="AB78">
        <v>11.670581198049511</v>
      </c>
      <c r="AC78">
        <v>8.5843438711324023</v>
      </c>
      <c r="AD78">
        <v>8.0955026993186987</v>
      </c>
      <c r="AE78">
        <v>9.7336641895557303</v>
      </c>
      <c r="AF78">
        <v>7.2804187499999991</v>
      </c>
      <c r="AG78">
        <v>12.996152312000001</v>
      </c>
      <c r="AH78">
        <v>27.634642456304118</v>
      </c>
      <c r="AI78">
        <v>0</v>
      </c>
      <c r="AJ78">
        <v>0</v>
      </c>
      <c r="AK78">
        <v>15.928112251694246</v>
      </c>
      <c r="AL78">
        <v>0</v>
      </c>
      <c r="AM78">
        <v>4.6682324178544636</v>
      </c>
      <c r="AN78">
        <v>0.64457600000000004</v>
      </c>
      <c r="AO78">
        <v>0</v>
      </c>
      <c r="AP78">
        <v>0.30267499792874891</v>
      </c>
      <c r="AQ78">
        <v>15.184936778730155</v>
      </c>
      <c r="AR78">
        <v>11.738393701358696</v>
      </c>
      <c r="AS78">
        <v>9.420926737288136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936.59515498810595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8.9600615855059047</v>
      </c>
      <c r="L79">
        <v>556.92209588063872</v>
      </c>
      <c r="M79">
        <v>27.179508998532235</v>
      </c>
      <c r="N79">
        <v>34.892742474892273</v>
      </c>
      <c r="O79">
        <v>0</v>
      </c>
      <c r="P79">
        <v>41.14421431901566</v>
      </c>
      <c r="Q79">
        <v>3.2209374800000004</v>
      </c>
      <c r="R79">
        <v>12.52353982292432</v>
      </c>
      <c r="S79">
        <v>7.7986950885478157</v>
      </c>
      <c r="T79">
        <v>0</v>
      </c>
      <c r="U79">
        <v>20.609891539230862</v>
      </c>
      <c r="V79">
        <v>4.2064661143481423</v>
      </c>
      <c r="W79">
        <v>13.706438713965982</v>
      </c>
      <c r="X79">
        <v>43.322465475169302</v>
      </c>
      <c r="Y79">
        <v>0</v>
      </c>
      <c r="Z79">
        <v>5.7782215227272733</v>
      </c>
      <c r="AA79">
        <v>12.446717611392405</v>
      </c>
      <c r="AB79">
        <v>11.670581198049511</v>
      </c>
      <c r="AC79">
        <v>8.5843438711324023</v>
      </c>
      <c r="AD79">
        <v>8.0955026993186987</v>
      </c>
      <c r="AE79">
        <v>9.7336641895557303</v>
      </c>
      <c r="AF79">
        <v>7.2804187499999991</v>
      </c>
      <c r="AG79">
        <v>12.996152312000001</v>
      </c>
      <c r="AH79">
        <v>27.634642456304118</v>
      </c>
      <c r="AI79">
        <v>0</v>
      </c>
      <c r="AJ79">
        <v>0</v>
      </c>
      <c r="AK79">
        <v>15.928112251694246</v>
      </c>
      <c r="AL79">
        <v>0</v>
      </c>
      <c r="AM79">
        <v>4.6682324178544636</v>
      </c>
      <c r="AN79">
        <v>0.64457600000000004</v>
      </c>
      <c r="AO79">
        <v>0</v>
      </c>
      <c r="AP79">
        <v>0.30267499792874891</v>
      </c>
      <c r="AQ79">
        <v>15.184936778730155</v>
      </c>
      <c r="AR79">
        <v>11.738393701358696</v>
      </c>
      <c r="AS79">
        <v>9.420926737288136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936.59515498810595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8.9600041768875887</v>
      </c>
      <c r="L80">
        <v>556.39881140255648</v>
      </c>
      <c r="M80">
        <v>27.179508998532235</v>
      </c>
      <c r="N80">
        <v>34.892742474892273</v>
      </c>
      <c r="O80">
        <v>0</v>
      </c>
      <c r="P80">
        <v>41.14421431901566</v>
      </c>
      <c r="Q80">
        <v>3.2209374800000004</v>
      </c>
      <c r="R80">
        <v>12.52353982292432</v>
      </c>
      <c r="S80">
        <v>7.7986950885478157</v>
      </c>
      <c r="T80">
        <v>0</v>
      </c>
      <c r="U80">
        <v>20.609891539230862</v>
      </c>
      <c r="V80">
        <v>4.2064661143481423</v>
      </c>
      <c r="W80">
        <v>13.706438713965982</v>
      </c>
      <c r="X80">
        <v>43.322465475169302</v>
      </c>
      <c r="Y80">
        <v>0</v>
      </c>
      <c r="Z80">
        <v>1.9260738409090912</v>
      </c>
      <c r="AA80">
        <v>12.446717611392405</v>
      </c>
      <c r="AB80">
        <v>11.670581198049511</v>
      </c>
      <c r="AC80">
        <v>2.8585644965446835</v>
      </c>
      <c r="AD80">
        <v>5.3970017995457988</v>
      </c>
      <c r="AE80">
        <v>4.8668320947778652</v>
      </c>
      <c r="AF80">
        <v>4.9798065415821497</v>
      </c>
      <c r="AG80">
        <v>12.996152312000001</v>
      </c>
      <c r="AH80">
        <v>22.376228640000001</v>
      </c>
      <c r="AI80">
        <v>0</v>
      </c>
      <c r="AJ80">
        <v>0</v>
      </c>
      <c r="AK80">
        <v>15.928112251694246</v>
      </c>
      <c r="AL80">
        <v>0</v>
      </c>
      <c r="AM80">
        <v>4.6682324178544636</v>
      </c>
      <c r="AN80">
        <v>0.64457600000000004</v>
      </c>
      <c r="AO80">
        <v>0</v>
      </c>
      <c r="AP80">
        <v>0.30267499792874891</v>
      </c>
      <c r="AQ80">
        <v>11.388702430634916</v>
      </c>
      <c r="AR80">
        <v>11.738393701358696</v>
      </c>
      <c r="AS80">
        <v>9.420926737288136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907.57329267763168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8.9600709051277931</v>
      </c>
      <c r="L81">
        <v>556.48659450900038</v>
      </c>
      <c r="M81">
        <v>27.179508998532235</v>
      </c>
      <c r="N81">
        <v>34.892742474892273</v>
      </c>
      <c r="O81">
        <v>0</v>
      </c>
      <c r="P81">
        <v>41.14421431901566</v>
      </c>
      <c r="Q81">
        <v>3.2209374800000004</v>
      </c>
      <c r="R81">
        <v>12.52353982292432</v>
      </c>
      <c r="S81">
        <v>7.7986950885478157</v>
      </c>
      <c r="T81">
        <v>0</v>
      </c>
      <c r="U81">
        <v>20.609891539230862</v>
      </c>
      <c r="V81">
        <v>4.2064661143481423</v>
      </c>
      <c r="W81">
        <v>13.706438713965982</v>
      </c>
      <c r="X81">
        <v>43.322465475169302</v>
      </c>
      <c r="Y81">
        <v>0</v>
      </c>
      <c r="Z81">
        <v>1.9260738409090912</v>
      </c>
      <c r="AA81">
        <v>12.446717611392405</v>
      </c>
      <c r="AB81">
        <v>7.7803873630907718</v>
      </c>
      <c r="AC81">
        <v>0</v>
      </c>
      <c r="AD81">
        <v>5.3970017995457988</v>
      </c>
      <c r="AE81">
        <v>4.8668320947778652</v>
      </c>
      <c r="AF81">
        <v>2.4753424670385393</v>
      </c>
      <c r="AG81">
        <v>12.996152312000001</v>
      </c>
      <c r="AH81">
        <v>16.782171480000002</v>
      </c>
      <c r="AI81">
        <v>0</v>
      </c>
      <c r="AJ81">
        <v>0</v>
      </c>
      <c r="AK81">
        <v>15.928112251694246</v>
      </c>
      <c r="AL81">
        <v>0</v>
      </c>
      <c r="AM81">
        <v>4.6682324178544636</v>
      </c>
      <c r="AN81">
        <v>0.64457600000000004</v>
      </c>
      <c r="AO81">
        <v>0</v>
      </c>
      <c r="AP81">
        <v>0.30267499792874891</v>
      </c>
      <c r="AQ81">
        <v>11.388702430634916</v>
      </c>
      <c r="AR81">
        <v>11.738393701358696</v>
      </c>
      <c r="AS81">
        <v>9.420926737288136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892.81386294626873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8.9600042994978661</v>
      </c>
      <c r="L82">
        <v>556.92190481246007</v>
      </c>
      <c r="M82">
        <v>27.179508998532235</v>
      </c>
      <c r="N82">
        <v>34.892742474892273</v>
      </c>
      <c r="O82">
        <v>0</v>
      </c>
      <c r="P82">
        <v>41.14421431901566</v>
      </c>
      <c r="Q82">
        <v>3.2209374800000004</v>
      </c>
      <c r="R82">
        <v>12.52353982292432</v>
      </c>
      <c r="S82">
        <v>7.7986950885478157</v>
      </c>
      <c r="T82">
        <v>0</v>
      </c>
      <c r="U82">
        <v>20.609891539230862</v>
      </c>
      <c r="V82">
        <v>4.2064661143481423</v>
      </c>
      <c r="W82">
        <v>13.706438713965982</v>
      </c>
      <c r="X82">
        <v>43.322465475169302</v>
      </c>
      <c r="Y82">
        <v>0</v>
      </c>
      <c r="Z82">
        <v>1.9260738409090912</v>
      </c>
      <c r="AA82">
        <v>8.2978117409282692</v>
      </c>
      <c r="AB82">
        <v>3.8586940847711926</v>
      </c>
      <c r="AC82">
        <v>0</v>
      </c>
      <c r="AD82">
        <v>5.3064793791824378</v>
      </c>
      <c r="AE82">
        <v>4.8668320947778652</v>
      </c>
      <c r="AF82">
        <v>0</v>
      </c>
      <c r="AG82">
        <v>12.996152312000001</v>
      </c>
      <c r="AH82">
        <v>16.782171480000002</v>
      </c>
      <c r="AI82">
        <v>0</v>
      </c>
      <c r="AJ82">
        <v>0</v>
      </c>
      <c r="AK82">
        <v>15.928112251694246</v>
      </c>
      <c r="AL82">
        <v>0</v>
      </c>
      <c r="AM82">
        <v>4.6682324178544636</v>
      </c>
      <c r="AN82">
        <v>0.64457600000000004</v>
      </c>
      <c r="AO82">
        <v>0</v>
      </c>
      <c r="AP82">
        <v>0.30267499792874891</v>
      </c>
      <c r="AQ82">
        <v>11.388702430634916</v>
      </c>
      <c r="AR82">
        <v>11.738393701358696</v>
      </c>
      <c r="AS82">
        <v>9.420926737288136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882.6126426079129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8.9600042994978661</v>
      </c>
      <c r="L83">
        <v>462.10085146611209</v>
      </c>
      <c r="M83">
        <v>27.179508998532235</v>
      </c>
      <c r="N83">
        <v>34.892742474892273</v>
      </c>
      <c r="O83">
        <v>0</v>
      </c>
      <c r="P83">
        <v>41.14421431901566</v>
      </c>
      <c r="Q83">
        <v>3.2209374800000004</v>
      </c>
      <c r="R83">
        <v>6.9577978048090516</v>
      </c>
      <c r="S83">
        <v>4.9106359719827593</v>
      </c>
      <c r="T83">
        <v>0</v>
      </c>
      <c r="U83">
        <v>20.609891539230862</v>
      </c>
      <c r="V83">
        <v>3.3697637336956525</v>
      </c>
      <c r="W83">
        <v>7.5683473279709395</v>
      </c>
      <c r="X83">
        <v>24.07079925524447</v>
      </c>
      <c r="Y83">
        <v>0</v>
      </c>
      <c r="Z83">
        <v>1.9260738409090912</v>
      </c>
      <c r="AA83">
        <v>8.2978117409282692</v>
      </c>
      <c r="AB83">
        <v>2.953082173293323</v>
      </c>
      <c r="AC83">
        <v>0</v>
      </c>
      <c r="AD83">
        <v>2.3410937986373956</v>
      </c>
      <c r="AE83">
        <v>4.8668320947778652</v>
      </c>
      <c r="AF83">
        <v>0</v>
      </c>
      <c r="AG83">
        <v>12.996152312000001</v>
      </c>
      <c r="AH83">
        <v>11.18811432</v>
      </c>
      <c r="AI83">
        <v>0</v>
      </c>
      <c r="AJ83">
        <v>0</v>
      </c>
      <c r="AK83">
        <v>15.928112251694246</v>
      </c>
      <c r="AL83">
        <v>0</v>
      </c>
      <c r="AM83">
        <v>4.6682324178544636</v>
      </c>
      <c r="AN83">
        <v>0.64457600000000004</v>
      </c>
      <c r="AO83">
        <v>0</v>
      </c>
      <c r="AP83">
        <v>0</v>
      </c>
      <c r="AQ83">
        <v>7.5924683893650773</v>
      </c>
      <c r="AR83">
        <v>13.042659600000002</v>
      </c>
      <c r="AS83">
        <v>9.420926737288136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740.85163034773188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8.9600042994978661</v>
      </c>
      <c r="L84">
        <v>423.5886876626771</v>
      </c>
      <c r="M84">
        <v>27.179508998532235</v>
      </c>
      <c r="N84">
        <v>34.892742474892273</v>
      </c>
      <c r="O84">
        <v>0</v>
      </c>
      <c r="P84">
        <v>41.14421431901566</v>
      </c>
      <c r="Q84">
        <v>3.2209374800000004</v>
      </c>
      <c r="R84">
        <v>6.9280697107578773</v>
      </c>
      <c r="S84">
        <v>4.3306708144940753</v>
      </c>
      <c r="T84">
        <v>0</v>
      </c>
      <c r="U84">
        <v>20.609891539230862</v>
      </c>
      <c r="V84">
        <v>4.2064661143481423</v>
      </c>
      <c r="W84">
        <v>13.706438713965982</v>
      </c>
      <c r="X84">
        <v>43.322465475169302</v>
      </c>
      <c r="Y84">
        <v>0</v>
      </c>
      <c r="Z84">
        <v>1.9260738409090912</v>
      </c>
      <c r="AA84">
        <v>4.1489058704641346</v>
      </c>
      <c r="AB84">
        <v>0</v>
      </c>
      <c r="AC84">
        <v>0</v>
      </c>
      <c r="AD84">
        <v>2.3410937986373956</v>
      </c>
      <c r="AE84">
        <v>4.8668320947778652</v>
      </c>
      <c r="AF84">
        <v>0</v>
      </c>
      <c r="AG84">
        <v>12.996152312000001</v>
      </c>
      <c r="AH84">
        <v>11.18811432</v>
      </c>
      <c r="AI84">
        <v>0</v>
      </c>
      <c r="AJ84">
        <v>0</v>
      </c>
      <c r="AK84">
        <v>15.928112251694246</v>
      </c>
      <c r="AL84">
        <v>0</v>
      </c>
      <c r="AM84">
        <v>4.6682324178544636</v>
      </c>
      <c r="AN84">
        <v>0.64457600000000004</v>
      </c>
      <c r="AO84">
        <v>0</v>
      </c>
      <c r="AP84">
        <v>0</v>
      </c>
      <c r="AQ84">
        <v>7.5924683893650773</v>
      </c>
      <c r="AR84">
        <v>13.042659600000002</v>
      </c>
      <c r="AS84">
        <v>9.420926737288136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720.85424523557197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4.8100166543427232</v>
      </c>
      <c r="L85">
        <v>375.45290828545558</v>
      </c>
      <c r="M85">
        <v>27.179508998532235</v>
      </c>
      <c r="N85">
        <v>34.892742474892273</v>
      </c>
      <c r="O85">
        <v>0</v>
      </c>
      <c r="P85">
        <v>41.14421431901566</v>
      </c>
      <c r="Q85">
        <v>3.2209374800000004</v>
      </c>
      <c r="R85">
        <v>6.9280697107578773</v>
      </c>
      <c r="S85">
        <v>4.3306708144940753</v>
      </c>
      <c r="T85">
        <v>0</v>
      </c>
      <c r="U85">
        <v>20.609891539230862</v>
      </c>
      <c r="V85">
        <v>4.2064661143481423</v>
      </c>
      <c r="W85">
        <v>13.706438713965982</v>
      </c>
      <c r="X85">
        <v>43.322465475169302</v>
      </c>
      <c r="Y85">
        <v>0</v>
      </c>
      <c r="Z85">
        <v>1.9260738409090912</v>
      </c>
      <c r="AA85">
        <v>4.1489058704641346</v>
      </c>
      <c r="AB85">
        <v>0</v>
      </c>
      <c r="AC85">
        <v>0</v>
      </c>
      <c r="AD85">
        <v>0</v>
      </c>
      <c r="AE85">
        <v>4.8668320947778652</v>
      </c>
      <c r="AF85">
        <v>0</v>
      </c>
      <c r="AG85">
        <v>12.996152312000001</v>
      </c>
      <c r="AH85">
        <v>5.5940571600000002</v>
      </c>
      <c r="AI85">
        <v>0</v>
      </c>
      <c r="AJ85">
        <v>0</v>
      </c>
      <c r="AK85">
        <v>15.928112251694246</v>
      </c>
      <c r="AL85">
        <v>0</v>
      </c>
      <c r="AM85">
        <v>4.6682324178544636</v>
      </c>
      <c r="AN85">
        <v>0.64457600000000004</v>
      </c>
      <c r="AO85">
        <v>0</v>
      </c>
      <c r="AP85">
        <v>0</v>
      </c>
      <c r="AQ85">
        <v>7.5924683893650773</v>
      </c>
      <c r="AR85">
        <v>13.042659600000002</v>
      </c>
      <c r="AS85">
        <v>9.420926737288136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660.63332725455791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4.8100166543427232</v>
      </c>
      <c r="L86">
        <v>336.94450423693161</v>
      </c>
      <c r="M86">
        <v>27.179508998532235</v>
      </c>
      <c r="N86">
        <v>34.892742474892273</v>
      </c>
      <c r="O86">
        <v>0</v>
      </c>
      <c r="P86">
        <v>41.14421431901566</v>
      </c>
      <c r="Q86">
        <v>3.2209374800000004</v>
      </c>
      <c r="R86">
        <v>12.52353982292432</v>
      </c>
      <c r="S86">
        <v>6.7310426285323608</v>
      </c>
      <c r="T86">
        <v>0</v>
      </c>
      <c r="U86">
        <v>20.609891539230862</v>
      </c>
      <c r="V86">
        <v>4.2064661143481423</v>
      </c>
      <c r="W86">
        <v>13.706438713965982</v>
      </c>
      <c r="X86">
        <v>43.322465475169302</v>
      </c>
      <c r="Y86">
        <v>0</v>
      </c>
      <c r="Z86">
        <v>1.9260738409090912</v>
      </c>
      <c r="AA86">
        <v>4.1489058704641346</v>
      </c>
      <c r="AB86">
        <v>0</v>
      </c>
      <c r="AC86">
        <v>0</v>
      </c>
      <c r="AD86">
        <v>0</v>
      </c>
      <c r="AE86">
        <v>4.8668320947778652</v>
      </c>
      <c r="AF86">
        <v>0</v>
      </c>
      <c r="AG86">
        <v>12.996152312000001</v>
      </c>
      <c r="AH86">
        <v>0</v>
      </c>
      <c r="AI86">
        <v>0</v>
      </c>
      <c r="AJ86">
        <v>0</v>
      </c>
      <c r="AK86">
        <v>15.928112251694246</v>
      </c>
      <c r="AL86">
        <v>0</v>
      </c>
      <c r="AM86">
        <v>4.6682324178544636</v>
      </c>
      <c r="AN86">
        <v>0.64457600000000004</v>
      </c>
      <c r="AO86">
        <v>0</v>
      </c>
      <c r="AP86">
        <v>0</v>
      </c>
      <c r="AQ86">
        <v>7.5924683893650773</v>
      </c>
      <c r="AR86">
        <v>13.042659600000002</v>
      </c>
      <c r="AS86">
        <v>9.420926737288136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624.52670797223868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4.8100166543427232</v>
      </c>
      <c r="L87">
        <v>317.69119472186571</v>
      </c>
      <c r="M87">
        <v>27.179508998532235</v>
      </c>
      <c r="N87">
        <v>34.892742474892273</v>
      </c>
      <c r="O87">
        <v>0</v>
      </c>
      <c r="P87">
        <v>41.14421431901566</v>
      </c>
      <c r="Q87">
        <v>3.2209374800000004</v>
      </c>
      <c r="R87">
        <v>12.52353982292432</v>
      </c>
      <c r="S87">
        <v>7.4632878009049763</v>
      </c>
      <c r="T87">
        <v>0</v>
      </c>
      <c r="U87">
        <v>20.609891539230862</v>
      </c>
      <c r="V87">
        <v>4.2064661143481423</v>
      </c>
      <c r="W87">
        <v>13.706438713965982</v>
      </c>
      <c r="X87">
        <v>43.322465475169302</v>
      </c>
      <c r="Y87">
        <v>0</v>
      </c>
      <c r="Z87">
        <v>1.9260738409090912</v>
      </c>
      <c r="AA87">
        <v>0</v>
      </c>
      <c r="AB87">
        <v>0</v>
      </c>
      <c r="AC87">
        <v>0</v>
      </c>
      <c r="AD87">
        <v>0</v>
      </c>
      <c r="AE87">
        <v>4.8668320947778652</v>
      </c>
      <c r="AF87">
        <v>0</v>
      </c>
      <c r="AG87">
        <v>12.996152312000001</v>
      </c>
      <c r="AH87">
        <v>0</v>
      </c>
      <c r="AI87">
        <v>0</v>
      </c>
      <c r="AJ87">
        <v>0</v>
      </c>
      <c r="AK87">
        <v>15.928112251694246</v>
      </c>
      <c r="AL87">
        <v>0</v>
      </c>
      <c r="AM87">
        <v>4.6682324178544636</v>
      </c>
      <c r="AN87">
        <v>0.64457600000000004</v>
      </c>
      <c r="AO87">
        <v>0</v>
      </c>
      <c r="AP87">
        <v>0</v>
      </c>
      <c r="AQ87">
        <v>7.5924683893650773</v>
      </c>
      <c r="AR87">
        <v>13.042659600000002</v>
      </c>
      <c r="AS87">
        <v>9.420926737288136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601.85673775908128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4.8100166543427232</v>
      </c>
      <c r="L88">
        <v>317.69659183194489</v>
      </c>
      <c r="M88">
        <v>27.179508998532235</v>
      </c>
      <c r="N88">
        <v>34.892742474892273</v>
      </c>
      <c r="O88">
        <v>0</v>
      </c>
      <c r="P88">
        <v>41.14421431901566</v>
      </c>
      <c r="Q88">
        <v>3.2209374800000004</v>
      </c>
      <c r="R88">
        <v>12.52353982292432</v>
      </c>
      <c r="S88">
        <v>7.7986950885478157</v>
      </c>
      <c r="T88">
        <v>0</v>
      </c>
      <c r="U88">
        <v>20.609891539230862</v>
      </c>
      <c r="V88">
        <v>4.2064661143481423</v>
      </c>
      <c r="W88">
        <v>13.706438713965982</v>
      </c>
      <c r="X88">
        <v>43.322465475169302</v>
      </c>
      <c r="Y88">
        <v>0</v>
      </c>
      <c r="Z88">
        <v>1.9260738409090912</v>
      </c>
      <c r="AA88">
        <v>0</v>
      </c>
      <c r="AB88">
        <v>0</v>
      </c>
      <c r="AC88">
        <v>0</v>
      </c>
      <c r="AD88">
        <v>0</v>
      </c>
      <c r="AE88">
        <v>4.8668320947778652</v>
      </c>
      <c r="AF88">
        <v>0</v>
      </c>
      <c r="AG88">
        <v>12.996152312000001</v>
      </c>
      <c r="AH88">
        <v>0</v>
      </c>
      <c r="AI88">
        <v>0</v>
      </c>
      <c r="AJ88">
        <v>0</v>
      </c>
      <c r="AK88">
        <v>15.928112251694246</v>
      </c>
      <c r="AL88">
        <v>0</v>
      </c>
      <c r="AM88">
        <v>4.6682324178544636</v>
      </c>
      <c r="AN88">
        <v>0.64457600000000004</v>
      </c>
      <c r="AO88">
        <v>0</v>
      </c>
      <c r="AP88">
        <v>0</v>
      </c>
      <c r="AQ88">
        <v>3.7962340412698405</v>
      </c>
      <c r="AR88">
        <v>13.042659600000002</v>
      </c>
      <c r="AS88">
        <v>9.420926737288136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598.401307808708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5.9600286408313794</v>
      </c>
      <c r="L89">
        <v>307.1068686548814</v>
      </c>
      <c r="M89">
        <v>27.179508998532235</v>
      </c>
      <c r="N89">
        <v>34.892742474892273</v>
      </c>
      <c r="O89">
        <v>0</v>
      </c>
      <c r="P89">
        <v>41.14421431901566</v>
      </c>
      <c r="Q89">
        <v>3.2209374800000004</v>
      </c>
      <c r="R89">
        <v>12.52353982292432</v>
      </c>
      <c r="S89">
        <v>7.1188088500590316</v>
      </c>
      <c r="T89">
        <v>0</v>
      </c>
      <c r="U89">
        <v>20.609891539230862</v>
      </c>
      <c r="V89">
        <v>4.2064661143481423</v>
      </c>
      <c r="W89">
        <v>13.706438713965982</v>
      </c>
      <c r="X89">
        <v>43.322465475169302</v>
      </c>
      <c r="Y89">
        <v>0</v>
      </c>
      <c r="Z89">
        <v>1.9260738409090912</v>
      </c>
      <c r="AA89">
        <v>0</v>
      </c>
      <c r="AB89">
        <v>0</v>
      </c>
      <c r="AC89">
        <v>0</v>
      </c>
      <c r="AD89">
        <v>0</v>
      </c>
      <c r="AE89">
        <v>4.8668320947778652</v>
      </c>
      <c r="AF89">
        <v>0</v>
      </c>
      <c r="AG89">
        <v>12.996152312000001</v>
      </c>
      <c r="AH89">
        <v>0</v>
      </c>
      <c r="AI89">
        <v>0</v>
      </c>
      <c r="AJ89">
        <v>0</v>
      </c>
      <c r="AK89">
        <v>15.928112251694246</v>
      </c>
      <c r="AL89">
        <v>0</v>
      </c>
      <c r="AM89">
        <v>4.6682324178544636</v>
      </c>
      <c r="AN89">
        <v>0.64457600000000004</v>
      </c>
      <c r="AO89">
        <v>0</v>
      </c>
      <c r="AP89">
        <v>0</v>
      </c>
      <c r="AQ89">
        <v>3.7962340412698405</v>
      </c>
      <c r="AR89">
        <v>13.042659600000002</v>
      </c>
      <c r="AS89">
        <v>9.420926737288136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588.28171037964444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4.9800273170098395</v>
      </c>
      <c r="L90">
        <v>307.1068686548814</v>
      </c>
      <c r="M90">
        <v>27.179508998532235</v>
      </c>
      <c r="N90">
        <v>34.892742474892273</v>
      </c>
      <c r="O90">
        <v>0</v>
      </c>
      <c r="P90">
        <v>41.14421431901566</v>
      </c>
      <c r="Q90">
        <v>3.2209374800000004</v>
      </c>
      <c r="R90">
        <v>12.52353982292432</v>
      </c>
      <c r="S90">
        <v>4.9799069058874093</v>
      </c>
      <c r="T90">
        <v>0</v>
      </c>
      <c r="U90">
        <v>20.609891539230862</v>
      </c>
      <c r="V90">
        <v>4.2064661143481423</v>
      </c>
      <c r="W90">
        <v>13.706438713965982</v>
      </c>
      <c r="X90">
        <v>43.322465475169302</v>
      </c>
      <c r="Y90">
        <v>0</v>
      </c>
      <c r="Z90">
        <v>1.9260738409090912</v>
      </c>
      <c r="AA90">
        <v>0</v>
      </c>
      <c r="AB90">
        <v>0</v>
      </c>
      <c r="AC90">
        <v>0</v>
      </c>
      <c r="AD90">
        <v>0</v>
      </c>
      <c r="AE90">
        <v>4.8668320947778652</v>
      </c>
      <c r="AF90">
        <v>0</v>
      </c>
      <c r="AG90">
        <v>12.996152312000001</v>
      </c>
      <c r="AH90">
        <v>0</v>
      </c>
      <c r="AI90">
        <v>0</v>
      </c>
      <c r="AJ90">
        <v>0</v>
      </c>
      <c r="AK90">
        <v>15.928112251694246</v>
      </c>
      <c r="AL90">
        <v>0</v>
      </c>
      <c r="AM90">
        <v>4.6682324178544636</v>
      </c>
      <c r="AN90">
        <v>0.64457600000000004</v>
      </c>
      <c r="AO90">
        <v>0</v>
      </c>
      <c r="AP90">
        <v>0</v>
      </c>
      <c r="AQ90">
        <v>3.7962340412698405</v>
      </c>
      <c r="AR90">
        <v>13.042659600000002</v>
      </c>
      <c r="AS90">
        <v>9.420926737288136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585.1628071116512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4.8100656097202696</v>
      </c>
      <c r="L91">
        <v>307.10143027548355</v>
      </c>
      <c r="M91">
        <v>27.179508998532235</v>
      </c>
      <c r="N91">
        <v>34.892742474892273</v>
      </c>
      <c r="O91">
        <v>0</v>
      </c>
      <c r="P91">
        <v>41.14421431901566</v>
      </c>
      <c r="Q91">
        <v>3.2209374800000004</v>
      </c>
      <c r="R91">
        <v>12.52353982292432</v>
      </c>
      <c r="S91">
        <v>4.3306708144940753</v>
      </c>
      <c r="T91">
        <v>0</v>
      </c>
      <c r="U91">
        <v>20.609891539230862</v>
      </c>
      <c r="V91">
        <v>4.2064661143481423</v>
      </c>
      <c r="W91">
        <v>13.706438713965982</v>
      </c>
      <c r="X91">
        <v>43.322465475169302</v>
      </c>
      <c r="Y91">
        <v>0</v>
      </c>
      <c r="Z91">
        <v>1.9260738409090912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12.996152312000001</v>
      </c>
      <c r="AH91">
        <v>0</v>
      </c>
      <c r="AI91">
        <v>0</v>
      </c>
      <c r="AJ91">
        <v>0</v>
      </c>
      <c r="AK91">
        <v>15.928112251694246</v>
      </c>
      <c r="AL91">
        <v>0</v>
      </c>
      <c r="AM91">
        <v>4.6682324178544636</v>
      </c>
      <c r="AN91">
        <v>0.64457600000000004</v>
      </c>
      <c r="AO91">
        <v>0</v>
      </c>
      <c r="AP91">
        <v>0</v>
      </c>
      <c r="AQ91">
        <v>0</v>
      </c>
      <c r="AR91">
        <v>13.042659600000002</v>
      </c>
      <c r="AS91">
        <v>9.420926737288136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575.67510479752275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4.8101291229954013</v>
      </c>
      <c r="L92">
        <v>307.10143027548355</v>
      </c>
      <c r="M92">
        <v>27.179508998532235</v>
      </c>
      <c r="N92">
        <v>34.892742474892273</v>
      </c>
      <c r="O92">
        <v>0</v>
      </c>
      <c r="P92">
        <v>41.14421431901566</v>
      </c>
      <c r="Q92">
        <v>3.2209374800000004</v>
      </c>
      <c r="R92">
        <v>6.9280697107578773</v>
      </c>
      <c r="S92">
        <v>4.3306708144940753</v>
      </c>
      <c r="T92">
        <v>0</v>
      </c>
      <c r="U92">
        <v>20.609891539230862</v>
      </c>
      <c r="V92">
        <v>3.3697637336956525</v>
      </c>
      <c r="W92">
        <v>13.706438713965982</v>
      </c>
      <c r="X92">
        <v>43.322465475169302</v>
      </c>
      <c r="Y92">
        <v>0</v>
      </c>
      <c r="Z92">
        <v>1.9260738409090912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12.996152312000001</v>
      </c>
      <c r="AH92">
        <v>0</v>
      </c>
      <c r="AI92">
        <v>0</v>
      </c>
      <c r="AJ92">
        <v>0</v>
      </c>
      <c r="AK92">
        <v>15.928112251694246</v>
      </c>
      <c r="AL92">
        <v>0</v>
      </c>
      <c r="AM92">
        <v>4.6682324178544636</v>
      </c>
      <c r="AN92">
        <v>0.64457600000000004</v>
      </c>
      <c r="AO92">
        <v>0</v>
      </c>
      <c r="AP92">
        <v>0</v>
      </c>
      <c r="AQ92">
        <v>0</v>
      </c>
      <c r="AR92">
        <v>13.042659600000002</v>
      </c>
      <c r="AS92">
        <v>9.420926737288136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569.24299581797891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4.8101264173612677</v>
      </c>
      <c r="L93">
        <v>307.10143027548355</v>
      </c>
      <c r="M93">
        <v>27.179508998532235</v>
      </c>
      <c r="N93">
        <v>34.892742474892273</v>
      </c>
      <c r="O93">
        <v>0</v>
      </c>
      <c r="P93">
        <v>41.14421431901566</v>
      </c>
      <c r="Q93">
        <v>3.2209374800000004</v>
      </c>
      <c r="R93">
        <v>6.9280697107578773</v>
      </c>
      <c r="S93">
        <v>4.3306708144940753</v>
      </c>
      <c r="T93">
        <v>0</v>
      </c>
      <c r="U93">
        <v>20.609891539230862</v>
      </c>
      <c r="V93">
        <v>3.3697637336956525</v>
      </c>
      <c r="W93">
        <v>13.706438713965982</v>
      </c>
      <c r="X93">
        <v>43.322465475169302</v>
      </c>
      <c r="Y93">
        <v>0</v>
      </c>
      <c r="Z93">
        <v>1.9260738409090912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12.996152312000001</v>
      </c>
      <c r="AH93">
        <v>0</v>
      </c>
      <c r="AI93">
        <v>0</v>
      </c>
      <c r="AJ93">
        <v>0</v>
      </c>
      <c r="AK93">
        <v>15.928112251694246</v>
      </c>
      <c r="AL93">
        <v>0</v>
      </c>
      <c r="AM93">
        <v>4.6682324178544636</v>
      </c>
      <c r="AN93">
        <v>0.64457600000000004</v>
      </c>
      <c r="AO93">
        <v>0</v>
      </c>
      <c r="AP93">
        <v>0</v>
      </c>
      <c r="AQ93">
        <v>0</v>
      </c>
      <c r="AR93">
        <v>13.042659600000002</v>
      </c>
      <c r="AS93">
        <v>9.420926737288136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569.24299311234483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4.8101416821769831</v>
      </c>
      <c r="L94">
        <v>307.10143027548355</v>
      </c>
      <c r="M94">
        <v>27.179508998532235</v>
      </c>
      <c r="N94">
        <v>34.892742474892273</v>
      </c>
      <c r="O94">
        <v>0</v>
      </c>
      <c r="P94">
        <v>41.14421431901566</v>
      </c>
      <c r="Q94">
        <v>3.2209374800000004</v>
      </c>
      <c r="R94">
        <v>6.9280697107578773</v>
      </c>
      <c r="S94">
        <v>4.3306708144940753</v>
      </c>
      <c r="T94">
        <v>0</v>
      </c>
      <c r="U94">
        <v>20.609891539230862</v>
      </c>
      <c r="V94">
        <v>3.3697637336956525</v>
      </c>
      <c r="W94">
        <v>13.706438713965982</v>
      </c>
      <c r="X94">
        <v>43.322465475169302</v>
      </c>
      <c r="Y94">
        <v>0</v>
      </c>
      <c r="Z94">
        <v>1.9260738409090912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12.996152312000001</v>
      </c>
      <c r="AH94">
        <v>0</v>
      </c>
      <c r="AI94">
        <v>0</v>
      </c>
      <c r="AJ94">
        <v>0</v>
      </c>
      <c r="AK94">
        <v>15.928112251694246</v>
      </c>
      <c r="AL94">
        <v>0</v>
      </c>
      <c r="AM94">
        <v>4.6682324178544636</v>
      </c>
      <c r="AN94">
        <v>0.64457600000000004</v>
      </c>
      <c r="AO94">
        <v>0</v>
      </c>
      <c r="AP94">
        <v>0</v>
      </c>
      <c r="AQ94">
        <v>0</v>
      </c>
      <c r="AR94">
        <v>13.042659600000002</v>
      </c>
      <c r="AS94">
        <v>9.420926737288136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569.24300837716055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4.8101416821769831</v>
      </c>
      <c r="L95">
        <v>307.10143027548355</v>
      </c>
      <c r="M95">
        <v>27.179508998532235</v>
      </c>
      <c r="N95">
        <v>34.892742474892273</v>
      </c>
      <c r="O95">
        <v>0</v>
      </c>
      <c r="P95">
        <v>41.14421431901566</v>
      </c>
      <c r="Q95">
        <v>3.2209374800000004</v>
      </c>
      <c r="R95">
        <v>6.9280697107578773</v>
      </c>
      <c r="S95">
        <v>4.3306708144940753</v>
      </c>
      <c r="T95">
        <v>0</v>
      </c>
      <c r="U95">
        <v>20.609891539230862</v>
      </c>
      <c r="V95">
        <v>3.3697637336956525</v>
      </c>
      <c r="W95">
        <v>13.706438713965982</v>
      </c>
      <c r="X95">
        <v>43.322465475169302</v>
      </c>
      <c r="Y95">
        <v>0</v>
      </c>
      <c r="Z95">
        <v>1.9260738409090912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12.996152312000001</v>
      </c>
      <c r="AH95">
        <v>0</v>
      </c>
      <c r="AI95">
        <v>0</v>
      </c>
      <c r="AJ95">
        <v>0</v>
      </c>
      <c r="AK95">
        <v>15.928112251694246</v>
      </c>
      <c r="AL95">
        <v>0</v>
      </c>
      <c r="AM95">
        <v>4.6682324178544636</v>
      </c>
      <c r="AN95">
        <v>0.64457600000000004</v>
      </c>
      <c r="AO95">
        <v>0</v>
      </c>
      <c r="AP95">
        <v>0</v>
      </c>
      <c r="AQ95">
        <v>0</v>
      </c>
      <c r="AR95">
        <v>11.738393701358696</v>
      </c>
      <c r="AS95">
        <v>9.420926737288136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567.93874247851932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4.8101416821769831</v>
      </c>
      <c r="L96">
        <v>307.10143027548355</v>
      </c>
      <c r="M96">
        <v>27.179508998532235</v>
      </c>
      <c r="N96">
        <v>34.892742474892273</v>
      </c>
      <c r="O96">
        <v>0</v>
      </c>
      <c r="P96">
        <v>41.14421431901566</v>
      </c>
      <c r="Q96">
        <v>3.2209374800000004</v>
      </c>
      <c r="R96">
        <v>12.52353982292432</v>
      </c>
      <c r="S96">
        <v>7.7986950885478157</v>
      </c>
      <c r="T96">
        <v>0</v>
      </c>
      <c r="U96">
        <v>20.609891539230862</v>
      </c>
      <c r="V96">
        <v>4.2064661143481423</v>
      </c>
      <c r="W96">
        <v>13.706438713965982</v>
      </c>
      <c r="X96">
        <v>43.322465475169302</v>
      </c>
      <c r="Y96">
        <v>0</v>
      </c>
      <c r="Z96">
        <v>1.9260738409090912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12.996152312000001</v>
      </c>
      <c r="AH96">
        <v>0</v>
      </c>
      <c r="AI96">
        <v>0</v>
      </c>
      <c r="AJ96">
        <v>0</v>
      </c>
      <c r="AK96">
        <v>15.928112251694246</v>
      </c>
      <c r="AL96">
        <v>0</v>
      </c>
      <c r="AM96">
        <v>4.6682324178544636</v>
      </c>
      <c r="AN96">
        <v>0.64457600000000004</v>
      </c>
      <c r="AO96">
        <v>0</v>
      </c>
      <c r="AP96">
        <v>0</v>
      </c>
      <c r="AQ96">
        <v>0</v>
      </c>
      <c r="AR96">
        <v>11.738393701358696</v>
      </c>
      <c r="AS96">
        <v>9.420926737288136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577.838939245392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4.8101416821769831</v>
      </c>
      <c r="L97">
        <v>307.09482142205138</v>
      </c>
      <c r="M97">
        <v>27.179508998532235</v>
      </c>
      <c r="N97">
        <v>34.892742474892273</v>
      </c>
      <c r="O97">
        <v>0</v>
      </c>
      <c r="P97">
        <v>41.14421431901566</v>
      </c>
      <c r="Q97">
        <v>3.2204738436018965</v>
      </c>
      <c r="R97">
        <v>12.522796490405117</v>
      </c>
      <c r="S97">
        <v>7.7992780323054332</v>
      </c>
      <c r="T97">
        <v>0</v>
      </c>
      <c r="U97">
        <v>20.609891539230862</v>
      </c>
      <c r="V97">
        <v>4.2064661143481423</v>
      </c>
      <c r="W97">
        <v>13.706438713965982</v>
      </c>
      <c r="X97">
        <v>43.322465475169302</v>
      </c>
      <c r="Y97">
        <v>0</v>
      </c>
      <c r="Z97">
        <v>1.9260738409090912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12.996152312000001</v>
      </c>
      <c r="AH97">
        <v>0</v>
      </c>
      <c r="AI97">
        <v>0</v>
      </c>
      <c r="AJ97">
        <v>0</v>
      </c>
      <c r="AK97">
        <v>15.928112251694246</v>
      </c>
      <c r="AL97">
        <v>0</v>
      </c>
      <c r="AM97">
        <v>4.6682324178544636</v>
      </c>
      <c r="AN97">
        <v>0.64457600000000004</v>
      </c>
      <c r="AO97">
        <v>0</v>
      </c>
      <c r="AP97">
        <v>0</v>
      </c>
      <c r="AQ97">
        <v>0</v>
      </c>
      <c r="AR97">
        <v>12.390526497282607</v>
      </c>
      <c r="AS97">
        <v>9.420926737288136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578.48383916272405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4.8101416821769831</v>
      </c>
      <c r="L98">
        <v>307.09482142205138</v>
      </c>
      <c r="M98">
        <v>27.179508998532235</v>
      </c>
      <c r="N98">
        <v>34.892742474892273</v>
      </c>
      <c r="O98">
        <v>0</v>
      </c>
      <c r="P98">
        <v>41.14421431901566</v>
      </c>
      <c r="Q98">
        <v>3.2204738436018965</v>
      </c>
      <c r="R98">
        <v>12.522796490405117</v>
      </c>
      <c r="S98">
        <v>7.7992780323054332</v>
      </c>
      <c r="T98">
        <v>0</v>
      </c>
      <c r="U98">
        <v>20.609891539230862</v>
      </c>
      <c r="V98">
        <v>4.2064661143481423</v>
      </c>
      <c r="W98">
        <v>13.706438713965982</v>
      </c>
      <c r="X98">
        <v>43.322465475169302</v>
      </c>
      <c r="Y98">
        <v>0</v>
      </c>
      <c r="Z98">
        <v>1.9260738409090912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12.996152312000001</v>
      </c>
      <c r="AH98">
        <v>0</v>
      </c>
      <c r="AI98">
        <v>0</v>
      </c>
      <c r="AJ98">
        <v>0</v>
      </c>
      <c r="AK98">
        <v>15.928112251694246</v>
      </c>
      <c r="AL98">
        <v>0</v>
      </c>
      <c r="AM98">
        <v>4.6682324178544636</v>
      </c>
      <c r="AN98">
        <v>0.64457600000000004</v>
      </c>
      <c r="AO98">
        <v>0</v>
      </c>
      <c r="AP98">
        <v>0</v>
      </c>
      <c r="AQ98">
        <v>0</v>
      </c>
      <c r="AR98">
        <v>12.390526497282607</v>
      </c>
      <c r="AS98">
        <v>9.420926737288136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578.48383916272405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0.14967542812428922</v>
      </c>
      <c r="L99">
        <f t="shared" si="2"/>
        <v>9.383297187540883</v>
      </c>
      <c r="M99">
        <f t="shared" si="2"/>
        <v>0.65229493100660085</v>
      </c>
      <c r="N99">
        <f t="shared" si="2"/>
        <v>0.83742912291796345</v>
      </c>
      <c r="O99">
        <f t="shared" si="2"/>
        <v>0</v>
      </c>
      <c r="P99">
        <f t="shared" si="2"/>
        <v>0.98395381208676624</v>
      </c>
      <c r="Q99">
        <f t="shared" si="2"/>
        <v>7.7421880595881926E-2</v>
      </c>
      <c r="R99">
        <f t="shared" si="2"/>
        <v>0.25075818456284843</v>
      </c>
      <c r="S99">
        <f t="shared" si="2"/>
        <v>0.15375104597221934</v>
      </c>
      <c r="T99">
        <f t="shared" si="2"/>
        <v>0</v>
      </c>
      <c r="U99">
        <f t="shared" si="2"/>
        <v>0.5204106417559925</v>
      </c>
      <c r="V99">
        <f t="shared" si="2"/>
        <v>9.5720934097553528E-2</v>
      </c>
      <c r="W99">
        <f t="shared" si="2"/>
        <v>0.30760101980350785</v>
      </c>
      <c r="X99">
        <f t="shared" si="2"/>
        <v>0.98040578398294109</v>
      </c>
      <c r="Y99">
        <f t="shared" si="2"/>
        <v>0</v>
      </c>
      <c r="Z99">
        <f t="shared" si="2"/>
        <v>6.1477755698863608E-2</v>
      </c>
      <c r="AA99">
        <f t="shared" si="2"/>
        <v>9.3316321138502134E-2</v>
      </c>
      <c r="AB99">
        <f t="shared" si="2"/>
        <v>5.5677413390285077E-2</v>
      </c>
      <c r="AC99">
        <f t="shared" si="2"/>
        <v>3.1470160453078384E-2</v>
      </c>
      <c r="AD99">
        <f t="shared" si="2"/>
        <v>2.4755116893735815E-2</v>
      </c>
      <c r="AE99">
        <f t="shared" si="2"/>
        <v>9.4903225848168335E-2</v>
      </c>
      <c r="AF99">
        <f t="shared" si="2"/>
        <v>6.5785865211713909E-2</v>
      </c>
      <c r="AG99">
        <f t="shared" si="2"/>
        <v>0.31190765548800059</v>
      </c>
      <c r="AH99">
        <f t="shared" si="2"/>
        <v>0.16222765779340018</v>
      </c>
      <c r="AI99">
        <f t="shared" si="2"/>
        <v>0</v>
      </c>
      <c r="AJ99">
        <f t="shared" si="2"/>
        <v>0</v>
      </c>
      <c r="AK99">
        <f t="shared" si="2"/>
        <v>0.38227469404066278</v>
      </c>
      <c r="AL99">
        <f t="shared" si="2"/>
        <v>0</v>
      </c>
      <c r="AM99">
        <f t="shared" si="2"/>
        <v>0.11203757802850728</v>
      </c>
      <c r="AN99">
        <f t="shared" si="2"/>
        <v>1.5469824000000014E-2</v>
      </c>
      <c r="AO99">
        <f t="shared" si="2"/>
        <v>0</v>
      </c>
      <c r="AP99">
        <f t="shared" si="2"/>
        <v>7.4912061220381056E-3</v>
      </c>
      <c r="AQ99">
        <f t="shared" si="2"/>
        <v>0.11165394607670628</v>
      </c>
      <c r="AR99">
        <f t="shared" si="2"/>
        <v>0.2704721529641308</v>
      </c>
      <c r="AS99">
        <f t="shared" si="2"/>
        <v>0.22668389835057989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16.42032444394582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14.440500999999999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14.440500999999999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14.440500999999999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14.440500999999999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14.440500999999999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14.440500999999999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14.440500999999999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14.440500999999999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14.440500999999999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14.440500999999999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14.440500999999999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14.440500999999999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14.440500999999999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14.440500999999999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14.440500999999999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14.440500999999999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14.364763999999999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14.364763999999999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14.424063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14.424063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14.440500999999999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14.440500999999999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14.440500999999999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14.440500999999999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14.440500999999999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14.440500999999999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14.440500999999999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14.440500999999999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14.440500999999999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14.440500999999999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14.440500999999999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14.440500999999999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14.440500999999999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14.440500999999999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14.440500999999999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14.440500999999999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14.440500999999999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14.440500999999999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14.440500999999999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14.440500999999999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14.440500999999999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14.440500999999999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14.440500999999999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14.440500999999999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14.440500999999999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14.440500999999999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14.440500999999999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14.440500999999999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14.440500999999999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14.440500999999999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14.440500999999999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14.440500999999999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14.440500999999999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14.440500999999999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14.440500999999999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14.440500999999999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14.440500999999999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14.440500999999999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14.440500999999999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14.440500999999999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14.440500999999999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14.440500999999999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14.440500999999999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14.440500999999999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14.440500999999999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14.440500999999999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14.440500999999999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14.440500999999999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14.440500999999999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14.440500999999999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14.440500999999999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14.440500999999999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14.440500999999999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14.440500999999999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14.440500999999999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14.440500999999999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14.440500999999999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14.440500999999999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14.440500999999999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14.440500999999999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14.440500999999999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14.440500999999999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14.440500999999999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14.440500999999999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14.440500999999999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14.440500999999999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14.440500999999999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14.440500999999999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14.440500999999999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14.440500999999999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14.440500999999999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14.440500999999999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14.440500999999999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14.440500999999999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14.440500999999999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14.440500999999999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14.440500999999999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14.440500999999999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14.440500999999999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14.440500999999999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14.440500999999999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14.440500999999999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14.440500999999999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14.440500999999999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14.440500999999999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14.440500999999999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14.440500999999999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14.440500999999999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14.440500999999999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14.440500999999999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14.440500999999999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14.440500999999999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14.440500999999999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14.440500999999999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14.440500999999999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14.440500999999999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14.440500999999999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14.440500999999999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14.440500999999999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14.440500999999999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14.440500999999999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14.440500999999999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14.440500999999999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14.440500999999999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14.440500999999999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14.440500999999999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14.440500999999999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14.440500999999999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14.440500999999999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14.440500999999999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14.440500999999999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14.440500999999999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14.440500999999999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14.440500999999999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14.440500999999999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14.440500999999999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14.440500999999999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14.440500999999999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14.440500999999999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14.440500999999999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14.440500999999999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14.440500999999999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14.440500999999999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14.440500999999999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14.440500999999999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14.440500999999999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14.440500999999999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14.440500999999999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14.440500999999999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14.440500999999999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14.440500999999999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14.440500999999999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14.440500999999999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14.440500999999999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14.440500999999999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14.440500999999999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14.440500999999999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14.440500999999999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14.440500999999999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14.440500999999999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14.440500999999999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14.440500999999999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14.440500999999999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14.440500999999999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14.440500999999999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14.440500999999999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14.440500999999999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14.440500999999999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14.440500999999999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14.440500999999999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14.440500999999999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14.440500999999999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14.440500999999999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14.440500999999999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14.440500999999999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14.440500999999999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14.440500999999999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14.440500999999999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14.440500999999999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14.440500999999999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14.440500999999999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14.440500999999999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14.440500999999999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14.440500999999999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14.440500999999999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14.440500999999999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14.440500999999999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14.440500999999999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14.440500999999999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14.440500999999999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14.440500999999999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14.440500999999999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0.34654898025000053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0.34654898025000053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269.56</v>
      </c>
      <c r="L3" s="201">
        <v>5.01</v>
      </c>
      <c r="M3" s="201">
        <v>61.39</v>
      </c>
      <c r="N3" s="201">
        <v>49.94</v>
      </c>
      <c r="O3" s="201">
        <v>70.55</v>
      </c>
      <c r="P3" s="201">
        <v>26.17</v>
      </c>
      <c r="Q3" s="201">
        <v>1.97</v>
      </c>
      <c r="R3" s="201">
        <v>9.6300000000000008</v>
      </c>
      <c r="S3" s="201">
        <v>6.09</v>
      </c>
      <c r="T3" s="201">
        <v>0</v>
      </c>
      <c r="U3" s="201">
        <v>59.79</v>
      </c>
      <c r="V3" s="201">
        <v>6.03</v>
      </c>
      <c r="W3" s="201">
        <v>18.649999999999999</v>
      </c>
      <c r="X3" s="201">
        <v>57.76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57.76</v>
      </c>
      <c r="AQ3" s="201">
        <v>14.44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269.56</v>
      </c>
      <c r="L4" s="201">
        <v>5.01</v>
      </c>
      <c r="M4" s="201">
        <v>61.39</v>
      </c>
      <c r="N4" s="201">
        <v>49.94</v>
      </c>
      <c r="O4" s="201">
        <v>70.55</v>
      </c>
      <c r="P4" s="201">
        <v>26.18</v>
      </c>
      <c r="Q4" s="201">
        <v>1.93</v>
      </c>
      <c r="R4" s="201">
        <v>9.6300000000000008</v>
      </c>
      <c r="S4" s="201">
        <v>5.78</v>
      </c>
      <c r="T4" s="201">
        <v>0</v>
      </c>
      <c r="U4" s="201">
        <v>59.79</v>
      </c>
      <c r="V4" s="201">
        <v>6.03</v>
      </c>
      <c r="W4" s="201">
        <v>10.88</v>
      </c>
      <c r="X4" s="201">
        <v>57.76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57.76</v>
      </c>
      <c r="AQ4" s="201">
        <v>14.44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269.56</v>
      </c>
      <c r="L5" s="201">
        <v>5.05</v>
      </c>
      <c r="M5" s="201">
        <v>61.39</v>
      </c>
      <c r="N5" s="201">
        <v>49.94</v>
      </c>
      <c r="O5" s="201">
        <v>70.55</v>
      </c>
      <c r="P5" s="201">
        <v>26.18</v>
      </c>
      <c r="Q5" s="201">
        <v>1.92</v>
      </c>
      <c r="R5" s="201">
        <v>9.6300000000000008</v>
      </c>
      <c r="S5" s="201">
        <v>5.77</v>
      </c>
      <c r="T5" s="201">
        <v>0</v>
      </c>
      <c r="U5" s="201">
        <v>59.79</v>
      </c>
      <c r="V5" s="201">
        <v>6.03</v>
      </c>
      <c r="W5" s="201">
        <v>10.88</v>
      </c>
      <c r="X5" s="201">
        <v>57.76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57.76</v>
      </c>
      <c r="AQ5" s="201">
        <v>14.44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269.56</v>
      </c>
      <c r="L6" s="201">
        <v>5.05</v>
      </c>
      <c r="M6" s="201">
        <v>61.39</v>
      </c>
      <c r="N6" s="201">
        <v>49.94</v>
      </c>
      <c r="O6" s="201">
        <v>70.55</v>
      </c>
      <c r="P6" s="201">
        <v>26.18</v>
      </c>
      <c r="Q6" s="201">
        <v>1.92</v>
      </c>
      <c r="R6" s="201">
        <v>9.6300000000000008</v>
      </c>
      <c r="S6" s="201">
        <v>5.77</v>
      </c>
      <c r="T6" s="201">
        <v>0</v>
      </c>
      <c r="U6" s="201">
        <v>59.79</v>
      </c>
      <c r="V6" s="201">
        <v>6.03</v>
      </c>
      <c r="W6" s="201">
        <v>10.88</v>
      </c>
      <c r="X6" s="201">
        <v>57.76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57.76</v>
      </c>
      <c r="AQ6" s="201">
        <v>14.44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269.56</v>
      </c>
      <c r="L7" s="201">
        <v>5.05</v>
      </c>
      <c r="M7" s="201">
        <v>61.39</v>
      </c>
      <c r="N7" s="201">
        <v>49.94</v>
      </c>
      <c r="O7" s="201">
        <v>70.55</v>
      </c>
      <c r="P7" s="201">
        <v>26.18</v>
      </c>
      <c r="Q7" s="201">
        <v>1.92</v>
      </c>
      <c r="R7" s="201">
        <v>9.6300000000000008</v>
      </c>
      <c r="S7" s="201">
        <v>5.77</v>
      </c>
      <c r="T7" s="201">
        <v>0</v>
      </c>
      <c r="U7" s="201">
        <v>59.79</v>
      </c>
      <c r="V7" s="201">
        <v>6.03</v>
      </c>
      <c r="W7" s="201">
        <v>10.88</v>
      </c>
      <c r="X7" s="201">
        <v>62.37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57.76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269.56</v>
      </c>
      <c r="L8" s="201">
        <v>5.05</v>
      </c>
      <c r="M8" s="201">
        <v>61.39</v>
      </c>
      <c r="N8" s="201">
        <v>49.94</v>
      </c>
      <c r="O8" s="201">
        <v>70.55</v>
      </c>
      <c r="P8" s="201">
        <v>26.18</v>
      </c>
      <c r="Q8" s="201">
        <v>1.92</v>
      </c>
      <c r="R8" s="201">
        <v>9.6300000000000008</v>
      </c>
      <c r="S8" s="201">
        <v>5.77</v>
      </c>
      <c r="T8" s="201">
        <v>0</v>
      </c>
      <c r="U8" s="201">
        <v>59.79</v>
      </c>
      <c r="V8" s="201">
        <v>6.03</v>
      </c>
      <c r="W8" s="201">
        <v>10.88</v>
      </c>
      <c r="X8" s="201">
        <v>62.37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269.56</v>
      </c>
      <c r="L9" s="201">
        <v>5.05</v>
      </c>
      <c r="M9" s="201">
        <v>61.39</v>
      </c>
      <c r="N9" s="201">
        <v>49.94</v>
      </c>
      <c r="O9" s="201">
        <v>70.55</v>
      </c>
      <c r="P9" s="201">
        <v>26.18</v>
      </c>
      <c r="Q9" s="201">
        <v>1.92</v>
      </c>
      <c r="R9" s="201">
        <v>9.6300000000000008</v>
      </c>
      <c r="S9" s="201">
        <v>5.77</v>
      </c>
      <c r="T9" s="201">
        <v>0</v>
      </c>
      <c r="U9" s="201">
        <v>59.79</v>
      </c>
      <c r="V9" s="201">
        <v>6.03</v>
      </c>
      <c r="W9" s="201">
        <v>10.88</v>
      </c>
      <c r="X9" s="201">
        <v>62.37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269.56</v>
      </c>
      <c r="L10" s="201">
        <v>5.05</v>
      </c>
      <c r="M10" s="201">
        <v>61.39</v>
      </c>
      <c r="N10" s="201">
        <v>49.94</v>
      </c>
      <c r="O10" s="201">
        <v>70.55</v>
      </c>
      <c r="P10" s="201">
        <v>26.18</v>
      </c>
      <c r="Q10" s="201">
        <v>1.92</v>
      </c>
      <c r="R10" s="201">
        <v>9.6199999999999992</v>
      </c>
      <c r="S10" s="201">
        <v>5.77</v>
      </c>
      <c r="T10" s="201">
        <v>0</v>
      </c>
      <c r="U10" s="201">
        <v>59.79</v>
      </c>
      <c r="V10" s="201">
        <v>6.03</v>
      </c>
      <c r="W10" s="201">
        <v>10.88</v>
      </c>
      <c r="X10" s="201">
        <v>62.37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269.56</v>
      </c>
      <c r="L11" s="201">
        <v>5.05</v>
      </c>
      <c r="M11" s="201">
        <v>61.39</v>
      </c>
      <c r="N11" s="201">
        <v>49.94</v>
      </c>
      <c r="O11" s="201">
        <v>70.55</v>
      </c>
      <c r="P11" s="201">
        <v>26.18</v>
      </c>
      <c r="Q11" s="201">
        <v>1.92</v>
      </c>
      <c r="R11" s="201">
        <v>9.6199999999999992</v>
      </c>
      <c r="S11" s="201">
        <v>5.77</v>
      </c>
      <c r="T11" s="201">
        <v>0</v>
      </c>
      <c r="U11" s="201">
        <v>59.79</v>
      </c>
      <c r="V11" s="201">
        <v>1.93</v>
      </c>
      <c r="W11" s="201">
        <v>10.88</v>
      </c>
      <c r="X11" s="201">
        <v>34.659999999999997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57.76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269.56</v>
      </c>
      <c r="L12" s="201">
        <v>5.05</v>
      </c>
      <c r="M12" s="201">
        <v>61.39</v>
      </c>
      <c r="N12" s="201">
        <v>49.94</v>
      </c>
      <c r="O12" s="201">
        <v>70.55</v>
      </c>
      <c r="P12" s="201">
        <v>26.18</v>
      </c>
      <c r="Q12" s="201">
        <v>1.92</v>
      </c>
      <c r="R12" s="201">
        <v>9.7100000000000009</v>
      </c>
      <c r="S12" s="201">
        <v>5.78</v>
      </c>
      <c r="T12" s="201">
        <v>0</v>
      </c>
      <c r="U12" s="201">
        <v>59.79</v>
      </c>
      <c r="V12" s="201">
        <v>1.93</v>
      </c>
      <c r="W12" s="201">
        <v>10.88</v>
      </c>
      <c r="X12" s="201">
        <v>34.659999999999997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57.76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269.56</v>
      </c>
      <c r="L13" s="201">
        <v>5.05</v>
      </c>
      <c r="M13" s="201">
        <v>61.39</v>
      </c>
      <c r="N13" s="201">
        <v>49.94</v>
      </c>
      <c r="O13" s="201">
        <v>70.55</v>
      </c>
      <c r="P13" s="201">
        <v>26.18</v>
      </c>
      <c r="Q13" s="201">
        <v>1.92</v>
      </c>
      <c r="R13" s="201">
        <v>9.7100000000000009</v>
      </c>
      <c r="S13" s="201">
        <v>5.78</v>
      </c>
      <c r="T13" s="201">
        <v>0</v>
      </c>
      <c r="U13" s="201">
        <v>59.79</v>
      </c>
      <c r="V13" s="201">
        <v>1.93</v>
      </c>
      <c r="W13" s="201">
        <v>10.88</v>
      </c>
      <c r="X13" s="201">
        <v>34.659999999999997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269.56</v>
      </c>
      <c r="L14" s="201">
        <v>5.05</v>
      </c>
      <c r="M14" s="201">
        <v>61.39</v>
      </c>
      <c r="N14" s="201">
        <v>49.94</v>
      </c>
      <c r="O14" s="201">
        <v>70.55</v>
      </c>
      <c r="P14" s="201">
        <v>26.18</v>
      </c>
      <c r="Q14" s="201">
        <v>1.92</v>
      </c>
      <c r="R14" s="201">
        <v>9.7100000000000009</v>
      </c>
      <c r="S14" s="201">
        <v>5.78</v>
      </c>
      <c r="T14" s="201">
        <v>0</v>
      </c>
      <c r="U14" s="201">
        <v>59.79</v>
      </c>
      <c r="V14" s="201">
        <v>1.93</v>
      </c>
      <c r="W14" s="201">
        <v>10.88</v>
      </c>
      <c r="X14" s="201">
        <v>34.659999999999997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269.56</v>
      </c>
      <c r="L15" s="201">
        <v>5.05</v>
      </c>
      <c r="M15" s="201">
        <v>61.39</v>
      </c>
      <c r="N15" s="201">
        <v>49.94</v>
      </c>
      <c r="O15" s="201">
        <v>70.55</v>
      </c>
      <c r="P15" s="201">
        <v>26.18</v>
      </c>
      <c r="Q15" s="201">
        <v>1.92</v>
      </c>
      <c r="R15" s="201">
        <v>9.7100000000000009</v>
      </c>
      <c r="S15" s="201">
        <v>5.78</v>
      </c>
      <c r="T15" s="201">
        <v>0</v>
      </c>
      <c r="U15" s="201">
        <v>59.79</v>
      </c>
      <c r="V15" s="201">
        <v>1.93</v>
      </c>
      <c r="W15" s="201">
        <v>10.88</v>
      </c>
      <c r="X15" s="201">
        <v>34.659999999999997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269.56</v>
      </c>
      <c r="L16" s="201">
        <v>5.05</v>
      </c>
      <c r="M16" s="201">
        <v>61.39</v>
      </c>
      <c r="N16" s="201">
        <v>49.94</v>
      </c>
      <c r="O16" s="201">
        <v>70.55</v>
      </c>
      <c r="P16" s="201">
        <v>26.18</v>
      </c>
      <c r="Q16" s="201">
        <v>1.92</v>
      </c>
      <c r="R16" s="201">
        <v>9.7100000000000009</v>
      </c>
      <c r="S16" s="201">
        <v>5.78</v>
      </c>
      <c r="T16" s="201">
        <v>0</v>
      </c>
      <c r="U16" s="201">
        <v>59.79</v>
      </c>
      <c r="V16" s="201">
        <v>1.93</v>
      </c>
      <c r="W16" s="201">
        <v>10.88</v>
      </c>
      <c r="X16" s="201">
        <v>34.659999999999997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269.56</v>
      </c>
      <c r="L17" s="201">
        <v>5.05</v>
      </c>
      <c r="M17" s="201">
        <v>61.39</v>
      </c>
      <c r="N17" s="201">
        <v>49.94</v>
      </c>
      <c r="O17" s="201">
        <v>70.55</v>
      </c>
      <c r="P17" s="201">
        <v>26.18</v>
      </c>
      <c r="Q17" s="201">
        <v>1.92</v>
      </c>
      <c r="R17" s="201">
        <v>8.06</v>
      </c>
      <c r="S17" s="201">
        <v>5.78</v>
      </c>
      <c r="T17" s="201">
        <v>0</v>
      </c>
      <c r="U17" s="201">
        <v>59.79</v>
      </c>
      <c r="V17" s="201">
        <v>1.93</v>
      </c>
      <c r="W17" s="201">
        <v>10.88</v>
      </c>
      <c r="X17" s="201">
        <v>34.659999999999997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269.56</v>
      </c>
      <c r="L18" s="201">
        <v>5.05</v>
      </c>
      <c r="M18" s="201">
        <v>61.39</v>
      </c>
      <c r="N18" s="201">
        <v>49.94</v>
      </c>
      <c r="O18" s="201">
        <v>70.55</v>
      </c>
      <c r="P18" s="201">
        <v>26.18</v>
      </c>
      <c r="Q18" s="201">
        <v>1.92</v>
      </c>
      <c r="R18" s="201">
        <v>8.06</v>
      </c>
      <c r="S18" s="201">
        <v>5.78</v>
      </c>
      <c r="T18" s="201">
        <v>0</v>
      </c>
      <c r="U18" s="201">
        <v>59.79</v>
      </c>
      <c r="V18" s="201">
        <v>1.93</v>
      </c>
      <c r="W18" s="201">
        <v>10.88</v>
      </c>
      <c r="X18" s="201">
        <v>34.659999999999997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269.56</v>
      </c>
      <c r="L19" s="201">
        <v>5.05</v>
      </c>
      <c r="M19" s="201">
        <v>61.39</v>
      </c>
      <c r="N19" s="201">
        <v>49.94</v>
      </c>
      <c r="O19" s="201">
        <v>70.55</v>
      </c>
      <c r="P19" s="201">
        <v>26.18</v>
      </c>
      <c r="Q19" s="201">
        <v>1.92</v>
      </c>
      <c r="R19" s="201">
        <v>8.06</v>
      </c>
      <c r="S19" s="201">
        <v>5.78</v>
      </c>
      <c r="T19" s="201">
        <v>0</v>
      </c>
      <c r="U19" s="201">
        <v>59.79</v>
      </c>
      <c r="V19" s="201">
        <v>1.93</v>
      </c>
      <c r="W19" s="201">
        <v>10.88</v>
      </c>
      <c r="X19" s="201">
        <v>34.659999999999997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269.56</v>
      </c>
      <c r="L20" s="201">
        <v>5.05</v>
      </c>
      <c r="M20" s="201">
        <v>61.39</v>
      </c>
      <c r="N20" s="201">
        <v>49.94</v>
      </c>
      <c r="O20" s="201">
        <v>70.55</v>
      </c>
      <c r="P20" s="201">
        <v>26.18</v>
      </c>
      <c r="Q20" s="201">
        <v>1.92</v>
      </c>
      <c r="R20" s="201">
        <v>8.06</v>
      </c>
      <c r="S20" s="201">
        <v>5.78</v>
      </c>
      <c r="T20" s="201">
        <v>0</v>
      </c>
      <c r="U20" s="201">
        <v>59.79</v>
      </c>
      <c r="V20" s="201">
        <v>1.93</v>
      </c>
      <c r="W20" s="201">
        <v>10.88</v>
      </c>
      <c r="X20" s="201">
        <v>62.37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269.56</v>
      </c>
      <c r="L21" s="201">
        <v>5.05</v>
      </c>
      <c r="M21" s="201">
        <v>61.39</v>
      </c>
      <c r="N21" s="201">
        <v>49.94</v>
      </c>
      <c r="O21" s="201">
        <v>70.55</v>
      </c>
      <c r="P21" s="201">
        <v>26.18</v>
      </c>
      <c r="Q21" s="201">
        <v>1.92</v>
      </c>
      <c r="R21" s="201">
        <v>8.06</v>
      </c>
      <c r="S21" s="201">
        <v>5.78</v>
      </c>
      <c r="T21" s="201">
        <v>0</v>
      </c>
      <c r="U21" s="201">
        <v>59.79</v>
      </c>
      <c r="V21" s="201">
        <v>6.03</v>
      </c>
      <c r="W21" s="201">
        <v>10.88</v>
      </c>
      <c r="X21" s="201">
        <v>62.37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269.56</v>
      </c>
      <c r="L22" s="201">
        <v>5.05</v>
      </c>
      <c r="M22" s="201">
        <v>61.39</v>
      </c>
      <c r="N22" s="201">
        <v>49.94</v>
      </c>
      <c r="O22" s="201">
        <v>70.55</v>
      </c>
      <c r="P22" s="201">
        <v>26.18</v>
      </c>
      <c r="Q22" s="201">
        <v>1.92</v>
      </c>
      <c r="R22" s="201">
        <v>8.27</v>
      </c>
      <c r="S22" s="201">
        <v>5.77</v>
      </c>
      <c r="T22" s="201">
        <v>0</v>
      </c>
      <c r="U22" s="201">
        <v>59.79</v>
      </c>
      <c r="V22" s="201">
        <v>6.03</v>
      </c>
      <c r="W22" s="201">
        <v>19.62</v>
      </c>
      <c r="X22" s="201">
        <v>62.37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83.85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269.56</v>
      </c>
      <c r="L23" s="201">
        <v>5.01</v>
      </c>
      <c r="M23" s="201">
        <v>61.39</v>
      </c>
      <c r="N23" s="201">
        <v>49.94</v>
      </c>
      <c r="O23" s="201">
        <v>70.55</v>
      </c>
      <c r="P23" s="201">
        <v>26.18</v>
      </c>
      <c r="Q23" s="201">
        <v>1.93</v>
      </c>
      <c r="R23" s="201">
        <v>9.6300000000000008</v>
      </c>
      <c r="S23" s="201">
        <v>5.78</v>
      </c>
      <c r="T23" s="201">
        <v>0</v>
      </c>
      <c r="U23" s="201">
        <v>59.79</v>
      </c>
      <c r="V23" s="201">
        <v>6.03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117.67</v>
      </c>
      <c r="AQ23" s="201">
        <v>14.44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269.56</v>
      </c>
      <c r="L24" s="201">
        <v>9.07</v>
      </c>
      <c r="M24" s="201">
        <v>61.39</v>
      </c>
      <c r="N24" s="201">
        <v>49.94</v>
      </c>
      <c r="O24" s="201">
        <v>70.55</v>
      </c>
      <c r="P24" s="201">
        <v>26.18</v>
      </c>
      <c r="Q24" s="201">
        <v>4.6100000000000003</v>
      </c>
      <c r="R24" s="201">
        <v>14.28</v>
      </c>
      <c r="S24" s="201">
        <v>11.16</v>
      </c>
      <c r="T24" s="201">
        <v>0</v>
      </c>
      <c r="U24" s="201">
        <v>59.79</v>
      </c>
      <c r="V24" s="201">
        <v>6.03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117.67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302.81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26.18</v>
      </c>
      <c r="Q25" s="201">
        <v>4.6100000000000003</v>
      </c>
      <c r="R25" s="201">
        <v>17.39</v>
      </c>
      <c r="S25" s="201">
        <v>11.16</v>
      </c>
      <c r="T25" s="201">
        <v>0</v>
      </c>
      <c r="U25" s="201">
        <v>59.79</v>
      </c>
      <c r="V25" s="201">
        <v>6.03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117.67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361.28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26.18</v>
      </c>
      <c r="Q26" s="201">
        <v>4.6100000000000003</v>
      </c>
      <c r="R26" s="201">
        <v>17.93</v>
      </c>
      <c r="S26" s="201">
        <v>11.16</v>
      </c>
      <c r="T26" s="201">
        <v>0</v>
      </c>
      <c r="U26" s="201">
        <v>59.79</v>
      </c>
      <c r="V26" s="201">
        <v>6.03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117.67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425.23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26.18</v>
      </c>
      <c r="Q27" s="201">
        <v>4.79</v>
      </c>
      <c r="R27" s="201">
        <v>17.93</v>
      </c>
      <c r="S27" s="201">
        <v>11.16</v>
      </c>
      <c r="T27" s="201">
        <v>0</v>
      </c>
      <c r="U27" s="201">
        <v>56.22</v>
      </c>
      <c r="V27" s="201">
        <v>6.03</v>
      </c>
      <c r="W27" s="201">
        <v>19.62</v>
      </c>
      <c r="X27" s="201">
        <v>64.790000000000006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117.67</v>
      </c>
      <c r="AQ27" s="201">
        <v>39.619999999999997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483.05</v>
      </c>
      <c r="L28" s="201">
        <v>9.06</v>
      </c>
      <c r="M28" s="201">
        <v>61.39</v>
      </c>
      <c r="N28" s="201">
        <v>49.94</v>
      </c>
      <c r="O28" s="201">
        <v>70.55</v>
      </c>
      <c r="P28" s="201">
        <v>26.18</v>
      </c>
      <c r="Q28" s="201">
        <v>4.79</v>
      </c>
      <c r="R28" s="201">
        <v>17.93</v>
      </c>
      <c r="S28" s="201">
        <v>11.16</v>
      </c>
      <c r="T28" s="201">
        <v>0</v>
      </c>
      <c r="U28" s="201">
        <v>53.01</v>
      </c>
      <c r="V28" s="201">
        <v>6.03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117.67</v>
      </c>
      <c r="AQ28" s="201">
        <v>38.14</v>
      </c>
      <c r="AR28" s="201">
        <v>0.48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487.99</v>
      </c>
      <c r="L29" s="201">
        <v>9.07</v>
      </c>
      <c r="M29" s="201">
        <v>61.39</v>
      </c>
      <c r="N29" s="201">
        <v>49.94</v>
      </c>
      <c r="O29" s="201">
        <v>70.55</v>
      </c>
      <c r="P29" s="201">
        <v>26.18</v>
      </c>
      <c r="Q29" s="201">
        <v>4.6100000000000003</v>
      </c>
      <c r="R29" s="201">
        <v>17.93</v>
      </c>
      <c r="S29" s="201">
        <v>10.98</v>
      </c>
      <c r="T29" s="201">
        <v>0</v>
      </c>
      <c r="U29" s="201">
        <v>49.83</v>
      </c>
      <c r="V29" s="201">
        <v>6.03</v>
      </c>
      <c r="W29" s="201">
        <v>19.62</v>
      </c>
      <c r="X29" s="201">
        <v>64.790000000000006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117.67</v>
      </c>
      <c r="AQ29" s="201">
        <v>38.14</v>
      </c>
      <c r="AR29" s="201">
        <v>4.42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487.99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26.18</v>
      </c>
      <c r="Q30" s="201">
        <v>4.6100000000000003</v>
      </c>
      <c r="R30" s="201">
        <v>17.93</v>
      </c>
      <c r="S30" s="201">
        <v>11.16</v>
      </c>
      <c r="T30" s="201">
        <v>0</v>
      </c>
      <c r="U30" s="201">
        <v>49.83</v>
      </c>
      <c r="V30" s="201">
        <v>6.03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117.67</v>
      </c>
      <c r="AQ30" s="201">
        <v>38.14</v>
      </c>
      <c r="AR30" s="201">
        <v>9.65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478.4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26.5</v>
      </c>
      <c r="Q31" s="201">
        <v>4.6100000000000003</v>
      </c>
      <c r="R31" s="201">
        <v>17.93</v>
      </c>
      <c r="S31" s="201">
        <v>11.16</v>
      </c>
      <c r="T31" s="201">
        <v>0</v>
      </c>
      <c r="U31" s="201">
        <v>49.83</v>
      </c>
      <c r="V31" s="201">
        <v>6.03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117.67</v>
      </c>
      <c r="AQ31" s="201">
        <v>38.14</v>
      </c>
      <c r="AR31" s="201">
        <v>19.95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487.78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26.5</v>
      </c>
      <c r="Q32" s="201">
        <v>4.6100000000000003</v>
      </c>
      <c r="R32" s="201">
        <v>17.93</v>
      </c>
      <c r="S32" s="201">
        <v>11.16</v>
      </c>
      <c r="T32" s="201">
        <v>0</v>
      </c>
      <c r="U32" s="201">
        <v>49.83</v>
      </c>
      <c r="V32" s="201">
        <v>6.03</v>
      </c>
      <c r="W32" s="201">
        <v>19.62</v>
      </c>
      <c r="X32" s="201">
        <v>62.48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117.67</v>
      </c>
      <c r="AQ32" s="201">
        <v>38.14</v>
      </c>
      <c r="AR32" s="201">
        <v>38.69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487.78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26.5</v>
      </c>
      <c r="Q33" s="201">
        <v>4.6100000000000003</v>
      </c>
      <c r="R33" s="201">
        <v>17.93</v>
      </c>
      <c r="S33" s="201">
        <v>11.16</v>
      </c>
      <c r="T33" s="201">
        <v>0</v>
      </c>
      <c r="U33" s="201">
        <v>49.83</v>
      </c>
      <c r="V33" s="201">
        <v>6.03</v>
      </c>
      <c r="W33" s="201">
        <v>19.62</v>
      </c>
      <c r="X33" s="201">
        <v>62.48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117.67</v>
      </c>
      <c r="AQ33" s="201">
        <v>38.14</v>
      </c>
      <c r="AR33" s="201">
        <v>43.27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487.78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26.5</v>
      </c>
      <c r="Q34" s="201">
        <v>4.6100000000000003</v>
      </c>
      <c r="R34" s="201">
        <v>17.93</v>
      </c>
      <c r="S34" s="201">
        <v>11.16</v>
      </c>
      <c r="T34" s="201">
        <v>0</v>
      </c>
      <c r="U34" s="201">
        <v>49.83</v>
      </c>
      <c r="V34" s="201">
        <v>6.03</v>
      </c>
      <c r="W34" s="201">
        <v>19.62</v>
      </c>
      <c r="X34" s="201">
        <v>62.48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117.67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487.78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26.5</v>
      </c>
      <c r="Q35" s="201">
        <v>4.6100000000000003</v>
      </c>
      <c r="R35" s="201">
        <v>17.93</v>
      </c>
      <c r="S35" s="201">
        <v>11.16</v>
      </c>
      <c r="T35" s="201">
        <v>0</v>
      </c>
      <c r="U35" s="201">
        <v>49.83</v>
      </c>
      <c r="V35" s="201">
        <v>6.03</v>
      </c>
      <c r="W35" s="201">
        <v>19.62</v>
      </c>
      <c r="X35" s="201">
        <v>62.48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117.67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487.78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26.5</v>
      </c>
      <c r="Q36" s="201">
        <v>4.6100000000000003</v>
      </c>
      <c r="R36" s="201">
        <v>17.93</v>
      </c>
      <c r="S36" s="201">
        <v>11.16</v>
      </c>
      <c r="T36" s="201">
        <v>0</v>
      </c>
      <c r="U36" s="201">
        <v>49.83</v>
      </c>
      <c r="V36" s="201">
        <v>6.03</v>
      </c>
      <c r="W36" s="201">
        <v>19.62</v>
      </c>
      <c r="X36" s="201">
        <v>62.48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117.67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487.99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26.5</v>
      </c>
      <c r="Q37" s="201">
        <v>4.6100000000000003</v>
      </c>
      <c r="R37" s="201">
        <v>17.93</v>
      </c>
      <c r="S37" s="201">
        <v>11.16</v>
      </c>
      <c r="T37" s="201">
        <v>0</v>
      </c>
      <c r="U37" s="201">
        <v>49.83</v>
      </c>
      <c r="V37" s="201">
        <v>6.03</v>
      </c>
      <c r="W37" s="201">
        <v>19.62</v>
      </c>
      <c r="X37" s="201">
        <v>62.48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117.67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487.99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26.5</v>
      </c>
      <c r="Q38" s="201">
        <v>4.6100000000000003</v>
      </c>
      <c r="R38" s="201">
        <v>17.93</v>
      </c>
      <c r="S38" s="201">
        <v>11.16</v>
      </c>
      <c r="T38" s="201">
        <v>0</v>
      </c>
      <c r="U38" s="201">
        <v>49.83</v>
      </c>
      <c r="V38" s="201">
        <v>6.03</v>
      </c>
      <c r="W38" s="201">
        <v>19.62</v>
      </c>
      <c r="X38" s="201">
        <v>62.48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117.67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487.99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26.5</v>
      </c>
      <c r="Q39" s="201">
        <v>4.6100000000000003</v>
      </c>
      <c r="R39" s="201">
        <v>17.93</v>
      </c>
      <c r="S39" s="201">
        <v>11.16</v>
      </c>
      <c r="T39" s="201">
        <v>0</v>
      </c>
      <c r="U39" s="201">
        <v>49.83</v>
      </c>
      <c r="V39" s="201">
        <v>6.03</v>
      </c>
      <c r="W39" s="201">
        <v>19.62</v>
      </c>
      <c r="X39" s="201">
        <v>62.48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117.67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487.99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26.5</v>
      </c>
      <c r="Q40" s="201">
        <v>4.6100000000000003</v>
      </c>
      <c r="R40" s="201">
        <v>17.93</v>
      </c>
      <c r="S40" s="201">
        <v>11.16</v>
      </c>
      <c r="T40" s="201">
        <v>0</v>
      </c>
      <c r="U40" s="201">
        <v>49.83</v>
      </c>
      <c r="V40" s="201">
        <v>6.03</v>
      </c>
      <c r="W40" s="201">
        <v>19.62</v>
      </c>
      <c r="X40" s="201">
        <v>62.48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117.67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487.99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26.5</v>
      </c>
      <c r="Q41" s="201">
        <v>4.6100000000000003</v>
      </c>
      <c r="R41" s="201">
        <v>17.93</v>
      </c>
      <c r="S41" s="201">
        <v>11.16</v>
      </c>
      <c r="T41" s="201">
        <v>0</v>
      </c>
      <c r="U41" s="201">
        <v>49.83</v>
      </c>
      <c r="V41" s="201">
        <v>6.03</v>
      </c>
      <c r="W41" s="201">
        <v>19.62</v>
      </c>
      <c r="X41" s="201">
        <v>62.48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117.67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487.99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26.5</v>
      </c>
      <c r="Q42" s="201">
        <v>4.6100000000000003</v>
      </c>
      <c r="R42" s="201">
        <v>17.93</v>
      </c>
      <c r="S42" s="201">
        <v>11.16</v>
      </c>
      <c r="T42" s="201">
        <v>0</v>
      </c>
      <c r="U42" s="201">
        <v>49.83</v>
      </c>
      <c r="V42" s="201">
        <v>6.03</v>
      </c>
      <c r="W42" s="201">
        <v>19.62</v>
      </c>
      <c r="X42" s="201">
        <v>62.48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117.67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452.47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26.5</v>
      </c>
      <c r="Q43" s="201">
        <v>4.6100000000000003</v>
      </c>
      <c r="R43" s="201">
        <v>17.93</v>
      </c>
      <c r="S43" s="201">
        <v>11.16</v>
      </c>
      <c r="T43" s="201">
        <v>0</v>
      </c>
      <c r="U43" s="201">
        <v>49.83</v>
      </c>
      <c r="V43" s="201">
        <v>6.03</v>
      </c>
      <c r="W43" s="201">
        <v>19.62</v>
      </c>
      <c r="X43" s="201">
        <v>62.48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99.61</v>
      </c>
      <c r="AJ43" s="201">
        <v>0</v>
      </c>
      <c r="AK43" s="201">
        <v>0</v>
      </c>
      <c r="AL43" s="201">
        <v>0</v>
      </c>
      <c r="AM43" s="201">
        <v>0</v>
      </c>
      <c r="AN43" s="201">
        <v>9.73</v>
      </c>
      <c r="AO43">
        <v>0</v>
      </c>
      <c r="AP43" s="201">
        <v>117.67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452.47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26.5</v>
      </c>
      <c r="Q44" s="201">
        <v>4.6100000000000003</v>
      </c>
      <c r="R44" s="201">
        <v>17.93</v>
      </c>
      <c r="S44" s="201">
        <v>11.16</v>
      </c>
      <c r="T44" s="201">
        <v>0</v>
      </c>
      <c r="U44" s="201">
        <v>49.83</v>
      </c>
      <c r="V44" s="201">
        <v>6.03</v>
      </c>
      <c r="W44" s="201">
        <v>19.62</v>
      </c>
      <c r="X44" s="201">
        <v>62.48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99.61</v>
      </c>
      <c r="AJ44" s="201">
        <v>0</v>
      </c>
      <c r="AK44" s="201">
        <v>0</v>
      </c>
      <c r="AL44" s="201">
        <v>0</v>
      </c>
      <c r="AM44" s="201">
        <v>0</v>
      </c>
      <c r="AN44" s="201">
        <v>9.73</v>
      </c>
      <c r="AO44">
        <v>0</v>
      </c>
      <c r="AP44" s="201">
        <v>117.67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451.85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26.5</v>
      </c>
      <c r="Q45" s="201">
        <v>4.6100000000000003</v>
      </c>
      <c r="R45" s="201">
        <v>17.93</v>
      </c>
      <c r="S45" s="201">
        <v>11.16</v>
      </c>
      <c r="T45" s="201">
        <v>0</v>
      </c>
      <c r="U45" s="201">
        <v>49.83</v>
      </c>
      <c r="V45" s="201">
        <v>6.03</v>
      </c>
      <c r="W45" s="201">
        <v>19.62</v>
      </c>
      <c r="X45" s="201">
        <v>62.48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9.73</v>
      </c>
      <c r="AO45">
        <v>0</v>
      </c>
      <c r="AP45" s="201">
        <v>117.67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432.62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26.5</v>
      </c>
      <c r="Q46" s="201">
        <v>4.6100000000000003</v>
      </c>
      <c r="R46" s="201">
        <v>17.93</v>
      </c>
      <c r="S46" s="201">
        <v>11.16</v>
      </c>
      <c r="T46" s="201">
        <v>0</v>
      </c>
      <c r="U46" s="201">
        <v>49.83</v>
      </c>
      <c r="V46" s="201">
        <v>6.03</v>
      </c>
      <c r="W46" s="201">
        <v>19.62</v>
      </c>
      <c r="X46" s="201">
        <v>62.48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9.73</v>
      </c>
      <c r="AO46">
        <v>0</v>
      </c>
      <c r="AP46" s="201">
        <v>117.67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432.62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26.5</v>
      </c>
      <c r="Q47" s="201">
        <v>4.6100000000000003</v>
      </c>
      <c r="R47" s="201">
        <v>17.93</v>
      </c>
      <c r="S47" s="201">
        <v>11.16</v>
      </c>
      <c r="T47" s="201">
        <v>0</v>
      </c>
      <c r="U47" s="201">
        <v>49.83</v>
      </c>
      <c r="V47" s="201">
        <v>6.03</v>
      </c>
      <c r="W47" s="201">
        <v>19.62</v>
      </c>
      <c r="X47" s="201">
        <v>62.48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9.73</v>
      </c>
      <c r="AO47">
        <v>0</v>
      </c>
      <c r="AP47" s="201">
        <v>117.67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403.78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26.5</v>
      </c>
      <c r="Q48" s="201">
        <v>4.6100000000000003</v>
      </c>
      <c r="R48" s="201">
        <v>17.93</v>
      </c>
      <c r="S48" s="201">
        <v>11.15</v>
      </c>
      <c r="T48" s="201">
        <v>0</v>
      </c>
      <c r="U48" s="201">
        <v>49.83</v>
      </c>
      <c r="V48" s="201">
        <v>6.03</v>
      </c>
      <c r="W48" s="201">
        <v>19.62</v>
      </c>
      <c r="X48" s="201">
        <v>62.48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9.73</v>
      </c>
      <c r="AO48">
        <v>0</v>
      </c>
      <c r="AP48" s="201">
        <v>117.67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381.64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26.5</v>
      </c>
      <c r="Q49" s="201">
        <v>4.6100000000000003</v>
      </c>
      <c r="R49" s="201">
        <v>17.75</v>
      </c>
      <c r="S49" s="201">
        <v>11.15</v>
      </c>
      <c r="T49" s="201">
        <v>0</v>
      </c>
      <c r="U49" s="201">
        <v>49.83</v>
      </c>
      <c r="V49" s="201">
        <v>6.03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9.73</v>
      </c>
      <c r="AO49">
        <v>0</v>
      </c>
      <c r="AP49" s="201">
        <v>117.67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346.09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26.5</v>
      </c>
      <c r="Q50" s="201">
        <v>4.6100000000000003</v>
      </c>
      <c r="R50" s="201">
        <v>17.93</v>
      </c>
      <c r="S50" s="201">
        <v>11.15</v>
      </c>
      <c r="T50" s="201">
        <v>0</v>
      </c>
      <c r="U50" s="201">
        <v>49.83</v>
      </c>
      <c r="V50" s="201">
        <v>6.03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9.73</v>
      </c>
      <c r="AO50">
        <v>0</v>
      </c>
      <c r="AP50" s="201">
        <v>117.67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331.1</v>
      </c>
      <c r="L51" s="201">
        <v>9.07</v>
      </c>
      <c r="M51" s="201">
        <v>61.39</v>
      </c>
      <c r="N51" s="201">
        <v>49.94</v>
      </c>
      <c r="O51" s="201">
        <v>70.55</v>
      </c>
      <c r="P51" s="201">
        <v>26.5</v>
      </c>
      <c r="Q51" s="201">
        <v>4.6100000000000003</v>
      </c>
      <c r="R51" s="201">
        <v>17.93</v>
      </c>
      <c r="S51" s="201">
        <v>11.15</v>
      </c>
      <c r="T51" s="201">
        <v>0</v>
      </c>
      <c r="U51" s="201">
        <v>49.83</v>
      </c>
      <c r="V51" s="201">
        <v>6.03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9.73</v>
      </c>
      <c r="AO51">
        <v>0</v>
      </c>
      <c r="AP51" s="201">
        <v>117.67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269.98</v>
      </c>
      <c r="L52" s="201">
        <v>4.99</v>
      </c>
      <c r="M52" s="201">
        <v>61.39</v>
      </c>
      <c r="N52" s="201">
        <v>49.94</v>
      </c>
      <c r="O52" s="201">
        <v>70.55</v>
      </c>
      <c r="P52" s="201">
        <v>26.5</v>
      </c>
      <c r="Q52" s="201">
        <v>4.6100000000000003</v>
      </c>
      <c r="R52" s="201">
        <v>17.93</v>
      </c>
      <c r="S52" s="201">
        <v>11.16</v>
      </c>
      <c r="T52" s="201">
        <v>0</v>
      </c>
      <c r="U52" s="201">
        <v>49.83</v>
      </c>
      <c r="V52" s="201">
        <v>6.03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9.73</v>
      </c>
      <c r="AO52">
        <v>0</v>
      </c>
      <c r="AP52" s="201">
        <v>117.67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269.26</v>
      </c>
      <c r="L53" s="201">
        <v>4.99</v>
      </c>
      <c r="M53" s="201">
        <v>61.39</v>
      </c>
      <c r="N53" s="201">
        <v>49.94</v>
      </c>
      <c r="O53" s="201">
        <v>70.55</v>
      </c>
      <c r="P53" s="201">
        <v>26.5</v>
      </c>
      <c r="Q53" s="201">
        <v>2.54</v>
      </c>
      <c r="R53" s="201">
        <v>9.86</v>
      </c>
      <c r="S53" s="201">
        <v>7.37</v>
      </c>
      <c r="T53" s="201">
        <v>0</v>
      </c>
      <c r="U53" s="201">
        <v>49.83</v>
      </c>
      <c r="V53" s="201">
        <v>6.03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16.21</v>
      </c>
      <c r="AO53">
        <v>0</v>
      </c>
      <c r="AP53" s="201">
        <v>117.67</v>
      </c>
      <c r="AQ53" s="201">
        <v>13.9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269.26</v>
      </c>
      <c r="L54" s="201">
        <v>4.99</v>
      </c>
      <c r="M54" s="201">
        <v>61.39</v>
      </c>
      <c r="N54" s="201">
        <v>49.94</v>
      </c>
      <c r="O54" s="201">
        <v>70.55</v>
      </c>
      <c r="P54" s="201">
        <v>26.5</v>
      </c>
      <c r="Q54" s="201">
        <v>2.54</v>
      </c>
      <c r="R54" s="201">
        <v>9.86</v>
      </c>
      <c r="S54" s="201">
        <v>6.13</v>
      </c>
      <c r="T54" s="201">
        <v>0</v>
      </c>
      <c r="U54" s="201">
        <v>49.83</v>
      </c>
      <c r="V54" s="201">
        <v>6.03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16.21</v>
      </c>
      <c r="AO54">
        <v>0</v>
      </c>
      <c r="AP54" s="201">
        <v>117.67</v>
      </c>
      <c r="AQ54" s="201">
        <v>13.9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269.26</v>
      </c>
      <c r="L55" s="201">
        <v>4.99</v>
      </c>
      <c r="M55" s="201">
        <v>61.39</v>
      </c>
      <c r="N55" s="201">
        <v>49.94</v>
      </c>
      <c r="O55" s="201">
        <v>70.55</v>
      </c>
      <c r="P55" s="201">
        <v>26.5</v>
      </c>
      <c r="Q55" s="201">
        <v>2.54</v>
      </c>
      <c r="R55" s="201">
        <v>12.29</v>
      </c>
      <c r="S55" s="201">
        <v>8.3699999999999992</v>
      </c>
      <c r="T55" s="201">
        <v>0</v>
      </c>
      <c r="U55" s="201">
        <v>49.83</v>
      </c>
      <c r="V55" s="201">
        <v>6.03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57.76</v>
      </c>
      <c r="AQ55" s="201">
        <v>13.9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269.26</v>
      </c>
      <c r="L56" s="201">
        <v>4.99</v>
      </c>
      <c r="M56" s="201">
        <v>61.39</v>
      </c>
      <c r="N56" s="201">
        <v>49.94</v>
      </c>
      <c r="O56" s="201">
        <v>70.55</v>
      </c>
      <c r="P56" s="201">
        <v>26.5</v>
      </c>
      <c r="Q56" s="201">
        <v>2.54</v>
      </c>
      <c r="R56" s="201">
        <v>9.86</v>
      </c>
      <c r="S56" s="201">
        <v>6.85</v>
      </c>
      <c r="T56" s="201">
        <v>0</v>
      </c>
      <c r="U56" s="201">
        <v>49.83</v>
      </c>
      <c r="V56" s="201">
        <v>3.31</v>
      </c>
      <c r="W56" s="201">
        <v>10.79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57.76</v>
      </c>
      <c r="AQ56" s="201">
        <v>13.9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269.26</v>
      </c>
      <c r="L57" s="201">
        <v>4.99</v>
      </c>
      <c r="M57" s="201">
        <v>61.39</v>
      </c>
      <c r="N57" s="201">
        <v>49.94</v>
      </c>
      <c r="O57" s="201">
        <v>70.55</v>
      </c>
      <c r="P57" s="201">
        <v>26.5</v>
      </c>
      <c r="Q57" s="201">
        <v>2.54</v>
      </c>
      <c r="R57" s="201">
        <v>9.86</v>
      </c>
      <c r="S57" s="201">
        <v>6.13</v>
      </c>
      <c r="T57" s="201">
        <v>0</v>
      </c>
      <c r="U57" s="201">
        <v>49.83</v>
      </c>
      <c r="V57" s="201">
        <v>3.31</v>
      </c>
      <c r="W57" s="201">
        <v>10.79</v>
      </c>
      <c r="X57" s="201">
        <v>62.37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57.76</v>
      </c>
      <c r="AQ57" s="201">
        <v>13.9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269.26</v>
      </c>
      <c r="L58" s="201">
        <v>4.99</v>
      </c>
      <c r="M58" s="201">
        <v>61.39</v>
      </c>
      <c r="N58" s="201">
        <v>49.94</v>
      </c>
      <c r="O58" s="201">
        <v>70.55</v>
      </c>
      <c r="P58" s="201">
        <v>26.5</v>
      </c>
      <c r="Q58" s="201">
        <v>2.54</v>
      </c>
      <c r="R58" s="201">
        <v>9.86</v>
      </c>
      <c r="S58" s="201">
        <v>6.13</v>
      </c>
      <c r="T58" s="201">
        <v>0</v>
      </c>
      <c r="U58" s="201">
        <v>49.83</v>
      </c>
      <c r="V58" s="201">
        <v>3.31</v>
      </c>
      <c r="W58" s="201">
        <v>10.79</v>
      </c>
      <c r="X58" s="201">
        <v>34.299999999999997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13.9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269.26</v>
      </c>
      <c r="L59" s="201">
        <v>4.99</v>
      </c>
      <c r="M59" s="201">
        <v>61.39</v>
      </c>
      <c r="N59" s="201">
        <v>49.94</v>
      </c>
      <c r="O59" s="201">
        <v>70.55</v>
      </c>
      <c r="P59" s="201">
        <v>26.5</v>
      </c>
      <c r="Q59" s="201">
        <v>2.54</v>
      </c>
      <c r="R59" s="201">
        <v>9.86</v>
      </c>
      <c r="S59" s="201">
        <v>6.13</v>
      </c>
      <c r="T59" s="201">
        <v>0</v>
      </c>
      <c r="U59" s="201">
        <v>49.83</v>
      </c>
      <c r="V59" s="201">
        <v>3.31</v>
      </c>
      <c r="W59" s="201">
        <v>10.79</v>
      </c>
      <c r="X59" s="201">
        <v>34.299999999999997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13.9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269.26</v>
      </c>
      <c r="L60" s="201">
        <v>4.99</v>
      </c>
      <c r="M60" s="201">
        <v>33.770000000000003</v>
      </c>
      <c r="N60" s="201">
        <v>27.46</v>
      </c>
      <c r="O60" s="201">
        <v>38.81</v>
      </c>
      <c r="P60" s="201">
        <v>26.5</v>
      </c>
      <c r="Q60" s="201">
        <v>2.54</v>
      </c>
      <c r="R60" s="201">
        <v>9.86</v>
      </c>
      <c r="S60" s="201">
        <v>6.13</v>
      </c>
      <c r="T60" s="201">
        <v>0</v>
      </c>
      <c r="U60" s="201">
        <v>49.83</v>
      </c>
      <c r="V60" s="201">
        <v>3.31</v>
      </c>
      <c r="W60" s="201">
        <v>10.79</v>
      </c>
      <c r="X60" s="201">
        <v>34.299999999999997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13.9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269.26</v>
      </c>
      <c r="L61" s="201">
        <v>4.99</v>
      </c>
      <c r="M61" s="201">
        <v>33.770000000000003</v>
      </c>
      <c r="N61" s="201">
        <v>27.46</v>
      </c>
      <c r="O61" s="201">
        <v>38.81</v>
      </c>
      <c r="P61" s="201">
        <v>26.5</v>
      </c>
      <c r="Q61" s="201">
        <v>2.54</v>
      </c>
      <c r="R61" s="201">
        <v>9.86</v>
      </c>
      <c r="S61" s="201">
        <v>6.13</v>
      </c>
      <c r="T61" s="201">
        <v>0</v>
      </c>
      <c r="U61" s="201">
        <v>49.83</v>
      </c>
      <c r="V61" s="201">
        <v>3.31</v>
      </c>
      <c r="W61" s="201">
        <v>10.79</v>
      </c>
      <c r="X61" s="201">
        <v>34.299999999999997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57.76</v>
      </c>
      <c r="AQ61" s="201">
        <v>13.9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269.26</v>
      </c>
      <c r="L62" s="201">
        <v>4.99</v>
      </c>
      <c r="M62" s="201">
        <v>33.770000000000003</v>
      </c>
      <c r="N62" s="201">
        <v>27.46</v>
      </c>
      <c r="O62" s="201">
        <v>38.81</v>
      </c>
      <c r="P62" s="201">
        <v>26.5</v>
      </c>
      <c r="Q62" s="201">
        <v>2.54</v>
      </c>
      <c r="R62" s="201">
        <v>9.86</v>
      </c>
      <c r="S62" s="201">
        <v>6.13</v>
      </c>
      <c r="T62" s="201">
        <v>0</v>
      </c>
      <c r="U62" s="201">
        <v>49.83</v>
      </c>
      <c r="V62" s="201">
        <v>3.31</v>
      </c>
      <c r="W62" s="201">
        <v>10.79</v>
      </c>
      <c r="X62" s="201">
        <v>34.299999999999997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57.76</v>
      </c>
      <c r="AQ62" s="201">
        <v>13.9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269.26</v>
      </c>
      <c r="L63" s="201">
        <v>4.99</v>
      </c>
      <c r="M63" s="201">
        <v>33.770000000000003</v>
      </c>
      <c r="N63" s="201">
        <v>27.46</v>
      </c>
      <c r="O63" s="201">
        <v>38.81</v>
      </c>
      <c r="P63" s="201">
        <v>26.5</v>
      </c>
      <c r="Q63" s="201">
        <v>2.54</v>
      </c>
      <c r="R63" s="201">
        <v>9.86</v>
      </c>
      <c r="S63" s="201">
        <v>6.13</v>
      </c>
      <c r="T63" s="201">
        <v>0</v>
      </c>
      <c r="U63" s="201">
        <v>49.83</v>
      </c>
      <c r="V63" s="201">
        <v>3.31</v>
      </c>
      <c r="W63" s="201">
        <v>10.79</v>
      </c>
      <c r="X63" s="201">
        <v>34.299999999999997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57.76</v>
      </c>
      <c r="AQ63" s="201">
        <v>13.9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269.26</v>
      </c>
      <c r="L64" s="201">
        <v>4.99</v>
      </c>
      <c r="M64" s="201">
        <v>33.770000000000003</v>
      </c>
      <c r="N64" s="201">
        <v>27.46</v>
      </c>
      <c r="O64" s="201">
        <v>38.81</v>
      </c>
      <c r="P64" s="201">
        <v>26.5</v>
      </c>
      <c r="Q64" s="201">
        <v>2.54</v>
      </c>
      <c r="R64" s="201">
        <v>9.86</v>
      </c>
      <c r="S64" s="201">
        <v>6.13</v>
      </c>
      <c r="T64" s="201">
        <v>0</v>
      </c>
      <c r="U64" s="201">
        <v>49.83</v>
      </c>
      <c r="V64" s="201">
        <v>3.31</v>
      </c>
      <c r="W64" s="201">
        <v>10.79</v>
      </c>
      <c r="X64" s="201">
        <v>34.299999999999997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57.76</v>
      </c>
      <c r="AQ64" s="201">
        <v>13.9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269.26</v>
      </c>
      <c r="L65" s="201">
        <v>4.99</v>
      </c>
      <c r="M65" s="201">
        <v>33.770000000000003</v>
      </c>
      <c r="N65" s="201">
        <v>27.46</v>
      </c>
      <c r="O65" s="201">
        <v>38.81</v>
      </c>
      <c r="P65" s="201">
        <v>26.5</v>
      </c>
      <c r="Q65" s="201">
        <v>2.54</v>
      </c>
      <c r="R65" s="201">
        <v>9.86</v>
      </c>
      <c r="S65" s="201">
        <v>6.13</v>
      </c>
      <c r="T65" s="201">
        <v>0</v>
      </c>
      <c r="U65" s="201">
        <v>49.83</v>
      </c>
      <c r="V65" s="201">
        <v>3.31</v>
      </c>
      <c r="W65" s="201">
        <v>10.79</v>
      </c>
      <c r="X65" s="201">
        <v>34.299999999999997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57.76</v>
      </c>
      <c r="AQ65" s="201">
        <v>13.9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269.26</v>
      </c>
      <c r="L66" s="201">
        <v>4.99</v>
      </c>
      <c r="M66" s="201">
        <v>33.770000000000003</v>
      </c>
      <c r="N66" s="201">
        <v>27.46</v>
      </c>
      <c r="O66" s="201">
        <v>70.55</v>
      </c>
      <c r="P66" s="201">
        <v>26.5</v>
      </c>
      <c r="Q66" s="201">
        <v>2.54</v>
      </c>
      <c r="R66" s="201">
        <v>9.86</v>
      </c>
      <c r="S66" s="201">
        <v>6.13</v>
      </c>
      <c r="T66" s="201">
        <v>0</v>
      </c>
      <c r="U66" s="201">
        <v>49.83</v>
      </c>
      <c r="V66" s="201">
        <v>3.31</v>
      </c>
      <c r="W66" s="201">
        <v>10.79</v>
      </c>
      <c r="X66" s="201">
        <v>34.299999999999997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57.76</v>
      </c>
      <c r="AQ66" s="201">
        <v>13.9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269.26</v>
      </c>
      <c r="L67" s="201">
        <v>4.99</v>
      </c>
      <c r="M67" s="201">
        <v>61.39</v>
      </c>
      <c r="N67" s="201">
        <v>49.94</v>
      </c>
      <c r="O67" s="201">
        <v>70.55</v>
      </c>
      <c r="P67" s="201">
        <v>26.5</v>
      </c>
      <c r="Q67" s="201">
        <v>2.54</v>
      </c>
      <c r="R67" s="201">
        <v>9.86</v>
      </c>
      <c r="S67" s="201">
        <v>6.13</v>
      </c>
      <c r="T67" s="201">
        <v>0</v>
      </c>
      <c r="U67" s="201">
        <v>49.83</v>
      </c>
      <c r="V67" s="201">
        <v>3.31</v>
      </c>
      <c r="W67" s="201">
        <v>10.79</v>
      </c>
      <c r="X67" s="201">
        <v>34.299999999999997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57.76</v>
      </c>
      <c r="AQ67" s="201">
        <v>13.9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269.26</v>
      </c>
      <c r="L68" s="201">
        <v>4.99</v>
      </c>
      <c r="M68" s="201">
        <v>61.39</v>
      </c>
      <c r="N68" s="201">
        <v>49.94</v>
      </c>
      <c r="O68" s="201">
        <v>70.55</v>
      </c>
      <c r="P68" s="201">
        <v>26.5</v>
      </c>
      <c r="Q68" s="201">
        <v>2.54</v>
      </c>
      <c r="R68" s="201">
        <v>9.86</v>
      </c>
      <c r="S68" s="201">
        <v>6.13</v>
      </c>
      <c r="T68" s="201">
        <v>0</v>
      </c>
      <c r="U68" s="201">
        <v>49.83</v>
      </c>
      <c r="V68" s="201">
        <v>6.03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57.76</v>
      </c>
      <c r="AQ68" s="201">
        <v>13.9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269.26</v>
      </c>
      <c r="L69" s="201">
        <v>4.99</v>
      </c>
      <c r="M69" s="201">
        <v>61.39</v>
      </c>
      <c r="N69" s="201">
        <v>49.94</v>
      </c>
      <c r="O69" s="201">
        <v>70.55</v>
      </c>
      <c r="P69" s="201">
        <v>26.5</v>
      </c>
      <c r="Q69" s="201">
        <v>2.54</v>
      </c>
      <c r="R69" s="201">
        <v>9.86</v>
      </c>
      <c r="S69" s="201">
        <v>6.13</v>
      </c>
      <c r="T69" s="201">
        <v>0</v>
      </c>
      <c r="U69" s="201">
        <v>49.83</v>
      </c>
      <c r="V69" s="201">
        <v>6.03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117.67</v>
      </c>
      <c r="AQ69" s="201">
        <v>13.9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269.26</v>
      </c>
      <c r="L70" s="201">
        <v>4.99</v>
      </c>
      <c r="M70" s="201">
        <v>61.39</v>
      </c>
      <c r="N70" s="201">
        <v>49.94</v>
      </c>
      <c r="O70" s="201">
        <v>70.55</v>
      </c>
      <c r="P70" s="201">
        <v>26.5</v>
      </c>
      <c r="Q70" s="201">
        <v>2.54</v>
      </c>
      <c r="R70" s="201">
        <v>9.86</v>
      </c>
      <c r="S70" s="201">
        <v>6.13</v>
      </c>
      <c r="T70" s="201">
        <v>0</v>
      </c>
      <c r="U70" s="201">
        <v>49.83</v>
      </c>
      <c r="V70" s="201">
        <v>6.03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117.67</v>
      </c>
      <c r="AQ70" s="201">
        <v>13.9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304.52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26.5</v>
      </c>
      <c r="Q71" s="201">
        <v>4.6100000000000003</v>
      </c>
      <c r="R71" s="201">
        <v>17.309999999999999</v>
      </c>
      <c r="S71" s="201">
        <v>10.86</v>
      </c>
      <c r="T71" s="201">
        <v>0</v>
      </c>
      <c r="U71" s="201">
        <v>49.83</v>
      </c>
      <c r="V71" s="201">
        <v>6.03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117.67</v>
      </c>
      <c r="AQ71" s="201">
        <v>38.14</v>
      </c>
      <c r="AR71" s="201">
        <v>38.44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364.66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26.5</v>
      </c>
      <c r="Q72" s="201">
        <v>4.6100000000000003</v>
      </c>
      <c r="R72" s="201">
        <v>17.93</v>
      </c>
      <c r="S72" s="201">
        <v>11.16</v>
      </c>
      <c r="T72" s="201">
        <v>0</v>
      </c>
      <c r="U72" s="201">
        <v>49.83</v>
      </c>
      <c r="V72" s="201">
        <v>6.03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117.67</v>
      </c>
      <c r="AQ72" s="201">
        <v>38.14</v>
      </c>
      <c r="AR72" s="201">
        <v>15.31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412.8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26.5</v>
      </c>
      <c r="Q73" s="201">
        <v>4.6100000000000003</v>
      </c>
      <c r="R73" s="201">
        <v>17.93</v>
      </c>
      <c r="S73" s="201">
        <v>11.16</v>
      </c>
      <c r="T73" s="201">
        <v>0</v>
      </c>
      <c r="U73" s="201">
        <v>49.83</v>
      </c>
      <c r="V73" s="201">
        <v>6.03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85.6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117.67</v>
      </c>
      <c r="AQ73" s="201">
        <v>38.14</v>
      </c>
      <c r="AR73" s="201">
        <v>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452.47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26.5</v>
      </c>
      <c r="Q74" s="201">
        <v>4.6100000000000003</v>
      </c>
      <c r="R74" s="201">
        <v>17.93</v>
      </c>
      <c r="S74" s="201">
        <v>11.16</v>
      </c>
      <c r="T74" s="201">
        <v>0</v>
      </c>
      <c r="U74" s="201">
        <v>49.83</v>
      </c>
      <c r="V74" s="201">
        <v>6.03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85.6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117.67</v>
      </c>
      <c r="AQ74" s="201">
        <v>38.14</v>
      </c>
      <c r="AR74" s="201">
        <v>2.14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487.99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26.5</v>
      </c>
      <c r="Q75" s="201">
        <v>4.6100000000000003</v>
      </c>
      <c r="R75" s="201">
        <v>17.93</v>
      </c>
      <c r="S75" s="201">
        <v>11.16</v>
      </c>
      <c r="T75" s="201">
        <v>0</v>
      </c>
      <c r="U75" s="201">
        <v>49.83</v>
      </c>
      <c r="V75" s="201">
        <v>6.03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117.67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487.99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26.5</v>
      </c>
      <c r="Q76" s="201">
        <v>4.6100000000000003</v>
      </c>
      <c r="R76" s="201">
        <v>17.93</v>
      </c>
      <c r="S76" s="201">
        <v>11.16</v>
      </c>
      <c r="T76" s="201">
        <v>0</v>
      </c>
      <c r="U76" s="201">
        <v>49.83</v>
      </c>
      <c r="V76" s="201">
        <v>6.03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117.67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487.99</v>
      </c>
      <c r="L77" s="201">
        <v>8.61</v>
      </c>
      <c r="M77" s="201">
        <v>61.39</v>
      </c>
      <c r="N77" s="201">
        <v>49.94</v>
      </c>
      <c r="O77" s="201">
        <v>70.55</v>
      </c>
      <c r="P77" s="201">
        <v>26.5</v>
      </c>
      <c r="Q77" s="201">
        <v>4.6100000000000003</v>
      </c>
      <c r="R77" s="201">
        <v>17.93</v>
      </c>
      <c r="S77" s="201">
        <v>11.16</v>
      </c>
      <c r="T77" s="201">
        <v>0</v>
      </c>
      <c r="U77" s="201">
        <v>49.83</v>
      </c>
      <c r="V77" s="201">
        <v>6.03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117.67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487.99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26.5</v>
      </c>
      <c r="Q78" s="201">
        <v>4.6100000000000003</v>
      </c>
      <c r="R78" s="201">
        <v>17.93</v>
      </c>
      <c r="S78" s="201">
        <v>11.16</v>
      </c>
      <c r="T78" s="201">
        <v>0</v>
      </c>
      <c r="U78" s="201">
        <v>49.83</v>
      </c>
      <c r="V78" s="201">
        <v>6.03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117.67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487.99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26.5</v>
      </c>
      <c r="Q79" s="201">
        <v>4.6100000000000003</v>
      </c>
      <c r="R79" s="201">
        <v>17.93</v>
      </c>
      <c r="S79" s="201">
        <v>11.16</v>
      </c>
      <c r="T79" s="201">
        <v>0</v>
      </c>
      <c r="U79" s="201">
        <v>49.83</v>
      </c>
      <c r="V79" s="201">
        <v>6.03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117.67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487.98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26.5</v>
      </c>
      <c r="Q80" s="201">
        <v>4.6100000000000003</v>
      </c>
      <c r="R80" s="201">
        <v>17.93</v>
      </c>
      <c r="S80" s="201">
        <v>11.16</v>
      </c>
      <c r="T80" s="201">
        <v>0</v>
      </c>
      <c r="U80" s="201">
        <v>49.83</v>
      </c>
      <c r="V80" s="201">
        <v>6.03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117.67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487.99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26.5</v>
      </c>
      <c r="Q81" s="201">
        <v>4.6100000000000003</v>
      </c>
      <c r="R81" s="201">
        <v>17.93</v>
      </c>
      <c r="S81" s="201">
        <v>11.16</v>
      </c>
      <c r="T81" s="201">
        <v>0</v>
      </c>
      <c r="U81" s="201">
        <v>49.83</v>
      </c>
      <c r="V81" s="201">
        <v>6.03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117.67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487.99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26.5</v>
      </c>
      <c r="Q82" s="201">
        <v>4.6100000000000003</v>
      </c>
      <c r="R82" s="201">
        <v>17.93</v>
      </c>
      <c r="S82" s="201">
        <v>11.16</v>
      </c>
      <c r="T82" s="201">
        <v>0</v>
      </c>
      <c r="U82" s="201">
        <v>49.83</v>
      </c>
      <c r="V82" s="201">
        <v>6.03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117.67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487.99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26.5</v>
      </c>
      <c r="Q83" s="201">
        <v>4.6100000000000003</v>
      </c>
      <c r="R83" s="201">
        <v>17.989999999999998</v>
      </c>
      <c r="S83" s="201">
        <v>11.59</v>
      </c>
      <c r="T83" s="201">
        <v>0</v>
      </c>
      <c r="U83" s="201">
        <v>49.83</v>
      </c>
      <c r="V83" s="201">
        <v>6.03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117.67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487.99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26.5</v>
      </c>
      <c r="Q84" s="201">
        <v>4.6100000000000003</v>
      </c>
      <c r="R84" s="201">
        <v>17.93</v>
      </c>
      <c r="S84" s="201">
        <v>11.16</v>
      </c>
      <c r="T84" s="201">
        <v>0</v>
      </c>
      <c r="U84" s="201">
        <v>49.83</v>
      </c>
      <c r="V84" s="201">
        <v>6.03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117.67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487.99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26.5</v>
      </c>
      <c r="Q85" s="201">
        <v>4.6100000000000003</v>
      </c>
      <c r="R85" s="201">
        <v>17.93</v>
      </c>
      <c r="S85" s="201">
        <v>11.16</v>
      </c>
      <c r="T85" s="201">
        <v>0</v>
      </c>
      <c r="U85" s="201">
        <v>49.83</v>
      </c>
      <c r="V85" s="201">
        <v>6.03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85.6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117.67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487.99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26.5</v>
      </c>
      <c r="Q86" s="201">
        <v>4.6100000000000003</v>
      </c>
      <c r="R86" s="201">
        <v>17.93</v>
      </c>
      <c r="S86" s="201">
        <v>9.64</v>
      </c>
      <c r="T86" s="201">
        <v>0</v>
      </c>
      <c r="U86" s="201">
        <v>49.83</v>
      </c>
      <c r="V86" s="201">
        <v>6.03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85.6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117.67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487.99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26.5</v>
      </c>
      <c r="Q87" s="201">
        <v>4.6100000000000003</v>
      </c>
      <c r="R87" s="201">
        <v>17.93</v>
      </c>
      <c r="S87" s="201">
        <v>10.68</v>
      </c>
      <c r="T87" s="201">
        <v>0</v>
      </c>
      <c r="U87" s="201">
        <v>49.83</v>
      </c>
      <c r="V87" s="201">
        <v>6.03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85.6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117.67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487.99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26.5</v>
      </c>
      <c r="Q88" s="201">
        <v>4.6100000000000003</v>
      </c>
      <c r="R88" s="201">
        <v>17.93</v>
      </c>
      <c r="S88" s="201">
        <v>11.16</v>
      </c>
      <c r="T88" s="201">
        <v>0</v>
      </c>
      <c r="U88" s="201">
        <v>49.83</v>
      </c>
      <c r="V88" s="201">
        <v>6.03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85.6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117.67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440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26.5</v>
      </c>
      <c r="Q89" s="201">
        <v>4.6100000000000003</v>
      </c>
      <c r="R89" s="201">
        <v>17.93</v>
      </c>
      <c r="S89" s="201">
        <v>11.59</v>
      </c>
      <c r="T89" s="201">
        <v>0</v>
      </c>
      <c r="U89" s="201">
        <v>49.83</v>
      </c>
      <c r="V89" s="201">
        <v>6.03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85.6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117.67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398.34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26.5</v>
      </c>
      <c r="Q90" s="201">
        <v>4.6100000000000003</v>
      </c>
      <c r="R90" s="201">
        <v>17.93</v>
      </c>
      <c r="S90" s="201">
        <v>11.59</v>
      </c>
      <c r="T90" s="201">
        <v>0</v>
      </c>
      <c r="U90" s="201">
        <v>49.83</v>
      </c>
      <c r="V90" s="201">
        <v>6.03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85.6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117.67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385.08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26.5</v>
      </c>
      <c r="Q91" s="201">
        <v>4.6100000000000003</v>
      </c>
      <c r="R91" s="201">
        <v>17.93</v>
      </c>
      <c r="S91" s="201">
        <v>11.16</v>
      </c>
      <c r="T91" s="201">
        <v>0</v>
      </c>
      <c r="U91" s="201">
        <v>49.83</v>
      </c>
      <c r="V91" s="201">
        <v>6.03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85.6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117.67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336.94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26.5</v>
      </c>
      <c r="Q92" s="201">
        <v>4.6100000000000003</v>
      </c>
      <c r="R92" s="201">
        <v>17.93</v>
      </c>
      <c r="S92" s="201">
        <v>11.16</v>
      </c>
      <c r="T92" s="201">
        <v>0</v>
      </c>
      <c r="U92" s="201">
        <v>49.83</v>
      </c>
      <c r="V92" s="201">
        <v>6.03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85.6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117.67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308.06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26.5</v>
      </c>
      <c r="Q93" s="201">
        <v>4.6100000000000003</v>
      </c>
      <c r="R93" s="201">
        <v>17.93</v>
      </c>
      <c r="S93" s="201">
        <v>11.16</v>
      </c>
      <c r="T93" s="201">
        <v>0</v>
      </c>
      <c r="U93" s="201">
        <v>49.83</v>
      </c>
      <c r="V93" s="201">
        <v>6.03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85.6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117.67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269.60000000000002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26.5</v>
      </c>
      <c r="Q94" s="201">
        <v>4.6100000000000003</v>
      </c>
      <c r="R94" s="201">
        <v>17.93</v>
      </c>
      <c r="S94" s="201">
        <v>11.16</v>
      </c>
      <c r="T94" s="201">
        <v>0</v>
      </c>
      <c r="U94" s="201">
        <v>49.83</v>
      </c>
      <c r="V94" s="201">
        <v>6.03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85.6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117.67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269.60000000000002</v>
      </c>
      <c r="L95" s="201">
        <v>9.07</v>
      </c>
      <c r="M95" s="201">
        <v>61.39</v>
      </c>
      <c r="N95" s="201">
        <v>49.94</v>
      </c>
      <c r="O95" s="201">
        <v>70.55</v>
      </c>
      <c r="P95" s="201">
        <v>26.5</v>
      </c>
      <c r="Q95" s="201">
        <v>4.6100000000000003</v>
      </c>
      <c r="R95" s="201">
        <v>17.93</v>
      </c>
      <c r="S95" s="201">
        <v>11.16</v>
      </c>
      <c r="T95" s="201">
        <v>0</v>
      </c>
      <c r="U95" s="201">
        <v>49.83</v>
      </c>
      <c r="V95" s="201">
        <v>6.03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85.6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117.67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269.60000000000002</v>
      </c>
      <c r="L96" s="201">
        <v>9.07</v>
      </c>
      <c r="M96" s="201">
        <v>61.39</v>
      </c>
      <c r="N96" s="201">
        <v>49.94</v>
      </c>
      <c r="O96" s="201">
        <v>70.55</v>
      </c>
      <c r="P96" s="201">
        <v>26.5</v>
      </c>
      <c r="Q96" s="201">
        <v>4.6100000000000003</v>
      </c>
      <c r="R96" s="201">
        <v>17.93</v>
      </c>
      <c r="S96" s="201">
        <v>11.16</v>
      </c>
      <c r="T96" s="201">
        <v>0</v>
      </c>
      <c r="U96" s="201">
        <v>49.83</v>
      </c>
      <c r="V96" s="201">
        <v>6.03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85.6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117.67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269.60000000000002</v>
      </c>
      <c r="L97" s="201">
        <v>4.7699999999999996</v>
      </c>
      <c r="M97" s="201">
        <v>61.39</v>
      </c>
      <c r="N97" s="201">
        <v>49.94</v>
      </c>
      <c r="O97" s="201">
        <v>70.55</v>
      </c>
      <c r="P97" s="201">
        <v>26.5</v>
      </c>
      <c r="Q97" s="201">
        <v>2.5499999999999998</v>
      </c>
      <c r="R97" s="201">
        <v>9.93</v>
      </c>
      <c r="S97" s="201">
        <v>6.18</v>
      </c>
      <c r="T97" s="201">
        <v>0</v>
      </c>
      <c r="U97" s="201">
        <v>49.83</v>
      </c>
      <c r="V97" s="201">
        <v>6.03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85.6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117.67</v>
      </c>
      <c r="AQ97" s="201">
        <v>14.44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269.60000000000002</v>
      </c>
      <c r="L98" s="201">
        <v>4.7699999999999996</v>
      </c>
      <c r="M98" s="201">
        <v>61.39</v>
      </c>
      <c r="N98" s="201">
        <v>49.94</v>
      </c>
      <c r="O98" s="201">
        <v>70.55</v>
      </c>
      <c r="P98" s="201">
        <v>26.5</v>
      </c>
      <c r="Q98" s="201">
        <v>2.5499999999999998</v>
      </c>
      <c r="R98" s="201">
        <v>9.93</v>
      </c>
      <c r="S98" s="201">
        <v>6.18</v>
      </c>
      <c r="T98" s="201">
        <v>0</v>
      </c>
      <c r="U98" s="201">
        <v>49.83</v>
      </c>
      <c r="V98" s="201">
        <v>6.03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85.6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86.64</v>
      </c>
      <c r="AQ98" s="201">
        <v>14.44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8.6769824999999958</v>
      </c>
      <c r="L99">
        <f t="shared" si="0"/>
        <v>0.17489750000000021</v>
      </c>
      <c r="M99">
        <f t="shared" si="0"/>
        <v>1.4250250000000018</v>
      </c>
      <c r="N99">
        <f t="shared" si="0"/>
        <v>1.1592199999999997</v>
      </c>
      <c r="O99">
        <f t="shared" si="0"/>
        <v>1.6455900000000028</v>
      </c>
      <c r="P99">
        <f t="shared" si="0"/>
        <v>0.63375749999999997</v>
      </c>
      <c r="Q99">
        <f t="shared" si="0"/>
        <v>8.6280000000000093E-2</v>
      </c>
      <c r="R99">
        <f t="shared" si="0"/>
        <v>0.34359750000000022</v>
      </c>
      <c r="S99">
        <f t="shared" si="0"/>
        <v>0.21526999999999988</v>
      </c>
      <c r="T99">
        <f t="shared" si="0"/>
        <v>0</v>
      </c>
      <c r="U99">
        <f t="shared" si="0"/>
        <v>1.2580724999999986</v>
      </c>
      <c r="V99">
        <f t="shared" si="0"/>
        <v>0.12630999999999978</v>
      </c>
      <c r="W99">
        <f t="shared" si="0"/>
        <v>0.40481749999999911</v>
      </c>
      <c r="X99">
        <f t="shared" si="0"/>
        <v>1.3614249999999992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2.1201725000000029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3.2430000000000007E-2</v>
      </c>
      <c r="AO99">
        <f t="shared" si="0"/>
        <v>0</v>
      </c>
      <c r="AP99">
        <f t="shared" si="0"/>
        <v>2.3136100000000015</v>
      </c>
      <c r="AQ99">
        <f t="shared" ref="AQ99:AT99" si="1">SUM(AQ3:AQ98)/4000</f>
        <v>0.6703750000000005</v>
      </c>
      <c r="AR99">
        <f t="shared" si="1"/>
        <v>0.48221250000000004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85.68</v>
      </c>
      <c r="L3" s="201">
        <v>43.32</v>
      </c>
      <c r="M3" s="201">
        <v>0</v>
      </c>
      <c r="N3" s="201">
        <v>28.88</v>
      </c>
      <c r="O3" s="201">
        <v>48.5</v>
      </c>
      <c r="P3" s="201">
        <v>65.63</v>
      </c>
      <c r="Q3" s="201">
        <v>2.73</v>
      </c>
      <c r="R3" s="201">
        <v>10.37</v>
      </c>
      <c r="S3" s="201">
        <v>6.7</v>
      </c>
      <c r="T3" s="201">
        <v>0</v>
      </c>
      <c r="U3" s="201">
        <v>318.62</v>
      </c>
      <c r="V3" s="201">
        <v>3.49</v>
      </c>
      <c r="W3" s="201">
        <v>11.79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85.68</v>
      </c>
      <c r="L4" s="201">
        <v>38.51</v>
      </c>
      <c r="M4" s="201">
        <v>0</v>
      </c>
      <c r="N4" s="201">
        <v>28.88</v>
      </c>
      <c r="O4" s="201">
        <v>48.5</v>
      </c>
      <c r="P4" s="201">
        <v>65.66</v>
      </c>
      <c r="Q4" s="201">
        <v>2.67</v>
      </c>
      <c r="R4" s="201">
        <v>10.37</v>
      </c>
      <c r="S4" s="201">
        <v>6.45</v>
      </c>
      <c r="T4" s="201">
        <v>0</v>
      </c>
      <c r="U4" s="201">
        <v>318.62</v>
      </c>
      <c r="V4" s="201">
        <v>3.49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85.68</v>
      </c>
      <c r="L5" s="201">
        <v>32.020000000000003</v>
      </c>
      <c r="M5" s="201">
        <v>0</v>
      </c>
      <c r="N5" s="201">
        <v>28.88</v>
      </c>
      <c r="O5" s="201">
        <v>48.5</v>
      </c>
      <c r="P5" s="201">
        <v>65.66</v>
      </c>
      <c r="Q5" s="201">
        <v>1.92</v>
      </c>
      <c r="R5" s="201">
        <v>10.37</v>
      </c>
      <c r="S5" s="201">
        <v>3.85</v>
      </c>
      <c r="T5" s="201">
        <v>0</v>
      </c>
      <c r="U5" s="201">
        <v>318.62</v>
      </c>
      <c r="V5" s="201">
        <v>3.49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85.68</v>
      </c>
      <c r="L6" s="201">
        <v>32.020000000000003</v>
      </c>
      <c r="M6" s="201">
        <v>0</v>
      </c>
      <c r="N6" s="201">
        <v>28.88</v>
      </c>
      <c r="O6" s="201">
        <v>48.5</v>
      </c>
      <c r="P6" s="201">
        <v>65.66</v>
      </c>
      <c r="Q6" s="201">
        <v>1.92</v>
      </c>
      <c r="R6" s="201">
        <v>10.37</v>
      </c>
      <c r="S6" s="201">
        <v>3.85</v>
      </c>
      <c r="T6" s="201">
        <v>0</v>
      </c>
      <c r="U6" s="201">
        <v>318.62</v>
      </c>
      <c r="V6" s="201">
        <v>3.49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85.68</v>
      </c>
      <c r="L7" s="201">
        <v>32.020000000000003</v>
      </c>
      <c r="M7" s="201">
        <v>0</v>
      </c>
      <c r="N7" s="201">
        <v>28.88</v>
      </c>
      <c r="O7" s="201">
        <v>48.5</v>
      </c>
      <c r="P7" s="201">
        <v>65.66</v>
      </c>
      <c r="Q7" s="201">
        <v>1.92</v>
      </c>
      <c r="R7" s="201">
        <v>10.37</v>
      </c>
      <c r="S7" s="201">
        <v>3.85</v>
      </c>
      <c r="T7" s="201">
        <v>0</v>
      </c>
      <c r="U7" s="201">
        <v>318.62</v>
      </c>
      <c r="V7" s="201">
        <v>3.49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68.040000000000006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85.68</v>
      </c>
      <c r="L8" s="201">
        <v>32.020000000000003</v>
      </c>
      <c r="M8" s="201">
        <v>0</v>
      </c>
      <c r="N8" s="201">
        <v>28.88</v>
      </c>
      <c r="O8" s="201">
        <v>48.5</v>
      </c>
      <c r="P8" s="201">
        <v>65.66</v>
      </c>
      <c r="Q8" s="201">
        <v>1.92</v>
      </c>
      <c r="R8" s="201">
        <v>10.37</v>
      </c>
      <c r="S8" s="201">
        <v>3.85</v>
      </c>
      <c r="T8" s="201">
        <v>0</v>
      </c>
      <c r="U8" s="201">
        <v>318.62</v>
      </c>
      <c r="V8" s="201">
        <v>3.49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68.040000000000006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85.68</v>
      </c>
      <c r="L9" s="201">
        <v>32.020000000000003</v>
      </c>
      <c r="M9" s="201">
        <v>0</v>
      </c>
      <c r="N9" s="201">
        <v>28.88</v>
      </c>
      <c r="O9" s="201">
        <v>48.5</v>
      </c>
      <c r="P9" s="201">
        <v>65.66</v>
      </c>
      <c r="Q9" s="201">
        <v>1.92</v>
      </c>
      <c r="R9" s="201">
        <v>10.37</v>
      </c>
      <c r="S9" s="201">
        <v>3.85</v>
      </c>
      <c r="T9" s="201">
        <v>0</v>
      </c>
      <c r="U9" s="201">
        <v>318.62</v>
      </c>
      <c r="V9" s="201">
        <v>3.49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68.040000000000006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85.68</v>
      </c>
      <c r="L10" s="201">
        <v>32.020000000000003</v>
      </c>
      <c r="M10" s="201">
        <v>0</v>
      </c>
      <c r="N10" s="201">
        <v>28.88</v>
      </c>
      <c r="O10" s="201">
        <v>48.5</v>
      </c>
      <c r="P10" s="201">
        <v>65.66</v>
      </c>
      <c r="Q10" s="201">
        <v>1.92</v>
      </c>
      <c r="R10" s="201">
        <v>5.77</v>
      </c>
      <c r="S10" s="201">
        <v>3.85</v>
      </c>
      <c r="T10" s="201">
        <v>0</v>
      </c>
      <c r="U10" s="201">
        <v>318.62</v>
      </c>
      <c r="V10" s="201">
        <v>3.49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43.32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85.68</v>
      </c>
      <c r="L11" s="201">
        <v>32.020000000000003</v>
      </c>
      <c r="M11" s="201">
        <v>0</v>
      </c>
      <c r="N11" s="201">
        <v>28.88</v>
      </c>
      <c r="O11" s="201">
        <v>48.5</v>
      </c>
      <c r="P11" s="201">
        <v>65.66</v>
      </c>
      <c r="Q11" s="201">
        <v>1.92</v>
      </c>
      <c r="R11" s="201">
        <v>5.77</v>
      </c>
      <c r="S11" s="201">
        <v>3.85</v>
      </c>
      <c r="T11" s="201">
        <v>0</v>
      </c>
      <c r="U11" s="201">
        <v>318.62</v>
      </c>
      <c r="V11" s="201">
        <v>3.49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45.25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85.68</v>
      </c>
      <c r="L12" s="201">
        <v>32.020000000000003</v>
      </c>
      <c r="M12" s="201">
        <v>0</v>
      </c>
      <c r="N12" s="201">
        <v>28.88</v>
      </c>
      <c r="O12" s="201">
        <v>48.5</v>
      </c>
      <c r="P12" s="201">
        <v>65.66</v>
      </c>
      <c r="Q12" s="201">
        <v>1.92</v>
      </c>
      <c r="R12" s="201">
        <v>5.83</v>
      </c>
      <c r="S12" s="201">
        <v>3.86</v>
      </c>
      <c r="T12" s="201">
        <v>0</v>
      </c>
      <c r="U12" s="201">
        <v>318.62</v>
      </c>
      <c r="V12" s="201">
        <v>3.49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43.32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85.68</v>
      </c>
      <c r="L13" s="201">
        <v>32.020000000000003</v>
      </c>
      <c r="M13" s="201">
        <v>0</v>
      </c>
      <c r="N13" s="201">
        <v>28.88</v>
      </c>
      <c r="O13" s="201">
        <v>48.5</v>
      </c>
      <c r="P13" s="201">
        <v>65.66</v>
      </c>
      <c r="Q13" s="201">
        <v>1.92</v>
      </c>
      <c r="R13" s="201">
        <v>5.83</v>
      </c>
      <c r="S13" s="201">
        <v>3.86</v>
      </c>
      <c r="T13" s="201">
        <v>0</v>
      </c>
      <c r="U13" s="201">
        <v>318.62</v>
      </c>
      <c r="V13" s="201">
        <v>3.49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55.84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85.68</v>
      </c>
      <c r="L14" s="201">
        <v>32.020000000000003</v>
      </c>
      <c r="M14" s="201">
        <v>0</v>
      </c>
      <c r="N14" s="201">
        <v>28.88</v>
      </c>
      <c r="O14" s="201">
        <v>48.5</v>
      </c>
      <c r="P14" s="201">
        <v>65.66</v>
      </c>
      <c r="Q14" s="201">
        <v>1.92</v>
      </c>
      <c r="R14" s="201">
        <v>5.83</v>
      </c>
      <c r="S14" s="201">
        <v>3.86</v>
      </c>
      <c r="T14" s="201">
        <v>0</v>
      </c>
      <c r="U14" s="201">
        <v>318.62</v>
      </c>
      <c r="V14" s="201">
        <v>3.49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55.84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85.68</v>
      </c>
      <c r="L15" s="201">
        <v>32.020000000000003</v>
      </c>
      <c r="M15" s="201">
        <v>0</v>
      </c>
      <c r="N15" s="201">
        <v>28.88</v>
      </c>
      <c r="O15" s="201">
        <v>48.5</v>
      </c>
      <c r="P15" s="201">
        <v>65.66</v>
      </c>
      <c r="Q15" s="201">
        <v>1.92</v>
      </c>
      <c r="R15" s="201">
        <v>5.83</v>
      </c>
      <c r="S15" s="201">
        <v>3.86</v>
      </c>
      <c r="T15" s="201">
        <v>0</v>
      </c>
      <c r="U15" s="201">
        <v>318.62</v>
      </c>
      <c r="V15" s="201">
        <v>3.49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55.84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85.68</v>
      </c>
      <c r="L16" s="201">
        <v>32.020000000000003</v>
      </c>
      <c r="M16" s="201">
        <v>0</v>
      </c>
      <c r="N16" s="201">
        <v>28.88</v>
      </c>
      <c r="O16" s="201">
        <v>48.5</v>
      </c>
      <c r="P16" s="201">
        <v>65.66</v>
      </c>
      <c r="Q16" s="201">
        <v>1.92</v>
      </c>
      <c r="R16" s="201">
        <v>5.83</v>
      </c>
      <c r="S16" s="201">
        <v>3.86</v>
      </c>
      <c r="T16" s="201">
        <v>0</v>
      </c>
      <c r="U16" s="201">
        <v>318.62</v>
      </c>
      <c r="V16" s="201">
        <v>3.49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55.84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85.68</v>
      </c>
      <c r="L17" s="201">
        <v>32.020000000000003</v>
      </c>
      <c r="M17" s="201">
        <v>0</v>
      </c>
      <c r="N17" s="201">
        <v>28.88</v>
      </c>
      <c r="O17" s="201">
        <v>48.5</v>
      </c>
      <c r="P17" s="201">
        <v>65.66</v>
      </c>
      <c r="Q17" s="201">
        <v>1.92</v>
      </c>
      <c r="R17" s="201">
        <v>8.68</v>
      </c>
      <c r="S17" s="201">
        <v>3.86</v>
      </c>
      <c r="T17" s="201">
        <v>0</v>
      </c>
      <c r="U17" s="201">
        <v>318.62</v>
      </c>
      <c r="V17" s="201">
        <v>3.49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55.84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85.68</v>
      </c>
      <c r="L18" s="201">
        <v>32.020000000000003</v>
      </c>
      <c r="M18" s="201">
        <v>0</v>
      </c>
      <c r="N18" s="201">
        <v>28.88</v>
      </c>
      <c r="O18" s="201">
        <v>48.5</v>
      </c>
      <c r="P18" s="201">
        <v>65.66</v>
      </c>
      <c r="Q18" s="201">
        <v>1.92</v>
      </c>
      <c r="R18" s="201">
        <v>8.68</v>
      </c>
      <c r="S18" s="201">
        <v>3.86</v>
      </c>
      <c r="T18" s="201">
        <v>0</v>
      </c>
      <c r="U18" s="201">
        <v>318.62</v>
      </c>
      <c r="V18" s="201">
        <v>3.49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55.84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85.68</v>
      </c>
      <c r="L19" s="201">
        <v>32.020000000000003</v>
      </c>
      <c r="M19" s="201">
        <v>0</v>
      </c>
      <c r="N19" s="201">
        <v>28.88</v>
      </c>
      <c r="O19" s="201">
        <v>48.5</v>
      </c>
      <c r="P19" s="201">
        <v>65.66</v>
      </c>
      <c r="Q19" s="201">
        <v>1.92</v>
      </c>
      <c r="R19" s="201">
        <v>8.68</v>
      </c>
      <c r="S19" s="201">
        <v>3.86</v>
      </c>
      <c r="T19" s="201">
        <v>0</v>
      </c>
      <c r="U19" s="201">
        <v>318.62</v>
      </c>
      <c r="V19" s="201">
        <v>3.49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68.040000000000006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85.68</v>
      </c>
      <c r="L20" s="201">
        <v>32.020000000000003</v>
      </c>
      <c r="M20" s="201">
        <v>0</v>
      </c>
      <c r="N20" s="201">
        <v>28.88</v>
      </c>
      <c r="O20" s="201">
        <v>48.5</v>
      </c>
      <c r="P20" s="201">
        <v>65.66</v>
      </c>
      <c r="Q20" s="201">
        <v>1.92</v>
      </c>
      <c r="R20" s="201">
        <v>8.68</v>
      </c>
      <c r="S20" s="201">
        <v>3.86</v>
      </c>
      <c r="T20" s="201">
        <v>0</v>
      </c>
      <c r="U20" s="201">
        <v>318.62</v>
      </c>
      <c r="V20" s="201">
        <v>3.49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68.040000000000006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85.68</v>
      </c>
      <c r="L21" s="201">
        <v>32.020000000000003</v>
      </c>
      <c r="M21" s="201">
        <v>0</v>
      </c>
      <c r="N21" s="201">
        <v>28.88</v>
      </c>
      <c r="O21" s="201">
        <v>48.5</v>
      </c>
      <c r="P21" s="201">
        <v>65.66</v>
      </c>
      <c r="Q21" s="201">
        <v>1.92</v>
      </c>
      <c r="R21" s="201">
        <v>8.68</v>
      </c>
      <c r="S21" s="201">
        <v>3.86</v>
      </c>
      <c r="T21" s="201">
        <v>0</v>
      </c>
      <c r="U21" s="201">
        <v>318.62</v>
      </c>
      <c r="V21" s="201">
        <v>3.48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68.040000000000006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85.68</v>
      </c>
      <c r="L22" s="201">
        <v>32.020000000000003</v>
      </c>
      <c r="M22" s="201">
        <v>0</v>
      </c>
      <c r="N22" s="201">
        <v>28.88</v>
      </c>
      <c r="O22" s="201">
        <v>48.5</v>
      </c>
      <c r="P22" s="201">
        <v>65.66</v>
      </c>
      <c r="Q22" s="201">
        <v>1.92</v>
      </c>
      <c r="R22" s="201">
        <v>8.9</v>
      </c>
      <c r="S22" s="201">
        <v>3.85</v>
      </c>
      <c r="T22" s="201">
        <v>0</v>
      </c>
      <c r="U22" s="201">
        <v>318.62</v>
      </c>
      <c r="V22" s="201">
        <v>3.49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65.849999999999994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85.68</v>
      </c>
      <c r="L23" s="201">
        <v>62.8</v>
      </c>
      <c r="M23" s="201">
        <v>0</v>
      </c>
      <c r="N23" s="201">
        <v>28.88</v>
      </c>
      <c r="O23" s="201">
        <v>48.5</v>
      </c>
      <c r="P23" s="201">
        <v>65.66</v>
      </c>
      <c r="Q23" s="201">
        <v>2.67</v>
      </c>
      <c r="R23" s="201">
        <v>10.37</v>
      </c>
      <c r="S23" s="201">
        <v>6.45</v>
      </c>
      <c r="T23" s="201">
        <v>0</v>
      </c>
      <c r="U23" s="201">
        <v>318.62</v>
      </c>
      <c r="V23" s="201">
        <v>3.49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68.040000000000006</v>
      </c>
      <c r="AQ23" s="201">
        <v>22.05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85.68</v>
      </c>
      <c r="L24" s="201">
        <v>62.8</v>
      </c>
      <c r="M24" s="201">
        <v>0</v>
      </c>
      <c r="N24" s="201">
        <v>28.88</v>
      </c>
      <c r="O24" s="201">
        <v>48.5</v>
      </c>
      <c r="P24" s="201">
        <v>65.66</v>
      </c>
      <c r="Q24" s="201">
        <v>2.67</v>
      </c>
      <c r="R24" s="201">
        <v>8.26</v>
      </c>
      <c r="S24" s="201">
        <v>6.45</v>
      </c>
      <c r="T24" s="201">
        <v>0</v>
      </c>
      <c r="U24" s="201">
        <v>318.62</v>
      </c>
      <c r="V24" s="201">
        <v>3.49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68.040000000000006</v>
      </c>
      <c r="AQ24" s="201">
        <v>22.06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81.67</v>
      </c>
      <c r="L25" s="201">
        <v>62.8</v>
      </c>
      <c r="M25" s="201">
        <v>0</v>
      </c>
      <c r="N25" s="201">
        <v>28.88</v>
      </c>
      <c r="O25" s="201">
        <v>48.5</v>
      </c>
      <c r="P25" s="201">
        <v>65.66</v>
      </c>
      <c r="Q25" s="201">
        <v>2.67</v>
      </c>
      <c r="R25" s="201">
        <v>10.06</v>
      </c>
      <c r="S25" s="201">
        <v>6.45</v>
      </c>
      <c r="T25" s="201">
        <v>0</v>
      </c>
      <c r="U25" s="201">
        <v>318.62</v>
      </c>
      <c r="V25" s="201">
        <v>3.49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22.06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82.45</v>
      </c>
      <c r="L26" s="201">
        <v>62.8</v>
      </c>
      <c r="M26" s="201">
        <v>0</v>
      </c>
      <c r="N26" s="201">
        <v>28.88</v>
      </c>
      <c r="O26" s="201">
        <v>48.5</v>
      </c>
      <c r="P26" s="201">
        <v>65.66</v>
      </c>
      <c r="Q26" s="201">
        <v>2.67</v>
      </c>
      <c r="R26" s="201">
        <v>10.37</v>
      </c>
      <c r="S26" s="201">
        <v>6.45</v>
      </c>
      <c r="T26" s="201">
        <v>0</v>
      </c>
      <c r="U26" s="201">
        <v>318.62</v>
      </c>
      <c r="V26" s="201">
        <v>3.49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22.06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80.52</v>
      </c>
      <c r="L27" s="201">
        <v>62.8</v>
      </c>
      <c r="M27" s="201">
        <v>0</v>
      </c>
      <c r="N27" s="201">
        <v>28.88</v>
      </c>
      <c r="O27" s="201">
        <v>48.5</v>
      </c>
      <c r="P27" s="201">
        <v>65.66</v>
      </c>
      <c r="Q27" s="201">
        <v>2.36</v>
      </c>
      <c r="R27" s="201">
        <v>10.37</v>
      </c>
      <c r="S27" s="201">
        <v>3.85</v>
      </c>
      <c r="T27" s="201">
        <v>0</v>
      </c>
      <c r="U27" s="201">
        <v>299.58</v>
      </c>
      <c r="V27" s="201">
        <v>3.48</v>
      </c>
      <c r="W27" s="201">
        <v>11.35</v>
      </c>
      <c r="X27" s="201">
        <v>37.47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46.78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12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84.81</v>
      </c>
      <c r="L28" s="201">
        <v>62.77</v>
      </c>
      <c r="M28" s="201">
        <v>0</v>
      </c>
      <c r="N28" s="201">
        <v>28.88</v>
      </c>
      <c r="O28" s="201">
        <v>48.5</v>
      </c>
      <c r="P28" s="201">
        <v>65.66</v>
      </c>
      <c r="Q28" s="201">
        <v>2.36</v>
      </c>
      <c r="R28" s="201">
        <v>10.37</v>
      </c>
      <c r="S28" s="201">
        <v>3.85</v>
      </c>
      <c r="T28" s="201">
        <v>0</v>
      </c>
      <c r="U28" s="201">
        <v>282.45999999999998</v>
      </c>
      <c r="V28" s="201">
        <v>3.48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46.78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11.55</v>
      </c>
      <c r="AR28" s="201">
        <v>0.26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85.68</v>
      </c>
      <c r="L29" s="201">
        <v>62.8</v>
      </c>
      <c r="M29" s="201">
        <v>0</v>
      </c>
      <c r="N29" s="201">
        <v>28.88</v>
      </c>
      <c r="O29" s="201">
        <v>48.5</v>
      </c>
      <c r="P29" s="201">
        <v>65.66</v>
      </c>
      <c r="Q29" s="201">
        <v>2.67</v>
      </c>
      <c r="R29" s="201">
        <v>10.37</v>
      </c>
      <c r="S29" s="201">
        <v>6.35</v>
      </c>
      <c r="T29" s="201">
        <v>0</v>
      </c>
      <c r="U29" s="201">
        <v>265.52</v>
      </c>
      <c r="V29" s="201">
        <v>3.48</v>
      </c>
      <c r="W29" s="201">
        <v>11.35</v>
      </c>
      <c r="X29" s="201">
        <v>37.47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46.78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22.06</v>
      </c>
      <c r="AR29" s="201">
        <v>2.37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85.68</v>
      </c>
      <c r="L30" s="201">
        <v>62.8</v>
      </c>
      <c r="M30" s="201">
        <v>0</v>
      </c>
      <c r="N30" s="201">
        <v>28.88</v>
      </c>
      <c r="O30" s="201">
        <v>48.5</v>
      </c>
      <c r="P30" s="201">
        <v>65.66</v>
      </c>
      <c r="Q30" s="201">
        <v>2.67</v>
      </c>
      <c r="R30" s="201">
        <v>10.37</v>
      </c>
      <c r="S30" s="201">
        <v>6.45</v>
      </c>
      <c r="T30" s="201">
        <v>0</v>
      </c>
      <c r="U30" s="201">
        <v>265.52</v>
      </c>
      <c r="V30" s="201">
        <v>3.49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22.06</v>
      </c>
      <c r="AR30" s="201">
        <v>5.17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154.1</v>
      </c>
      <c r="L31" s="201">
        <v>62.75</v>
      </c>
      <c r="M31" s="201">
        <v>0</v>
      </c>
      <c r="N31" s="201">
        <v>28.88</v>
      </c>
      <c r="O31" s="201">
        <v>48.5</v>
      </c>
      <c r="P31" s="201">
        <v>66.459999999999994</v>
      </c>
      <c r="Q31" s="201">
        <v>2.67</v>
      </c>
      <c r="R31" s="201">
        <v>10.37</v>
      </c>
      <c r="S31" s="201">
        <v>6.45</v>
      </c>
      <c r="T31" s="201">
        <v>0</v>
      </c>
      <c r="U31" s="201">
        <v>265.52</v>
      </c>
      <c r="V31" s="201">
        <v>3.49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22.06</v>
      </c>
      <c r="AR31" s="201">
        <v>10.69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157.12</v>
      </c>
      <c r="L32" s="201">
        <v>62.75</v>
      </c>
      <c r="M32" s="201">
        <v>0</v>
      </c>
      <c r="N32" s="201">
        <v>28.88</v>
      </c>
      <c r="O32" s="201">
        <v>48.5</v>
      </c>
      <c r="P32" s="201">
        <v>66.459999999999994</v>
      </c>
      <c r="Q32" s="201">
        <v>2.67</v>
      </c>
      <c r="R32" s="201">
        <v>10.37</v>
      </c>
      <c r="S32" s="201">
        <v>6.45</v>
      </c>
      <c r="T32" s="201">
        <v>0</v>
      </c>
      <c r="U32" s="201">
        <v>265.52</v>
      </c>
      <c r="V32" s="201">
        <v>3.49</v>
      </c>
      <c r="W32" s="201">
        <v>11.35</v>
      </c>
      <c r="X32" s="201">
        <v>36.130000000000003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22.06</v>
      </c>
      <c r="AR32" s="201">
        <v>22.47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157.12</v>
      </c>
      <c r="L33" s="201">
        <v>62.75</v>
      </c>
      <c r="M33" s="201">
        <v>0</v>
      </c>
      <c r="N33" s="201">
        <v>28.88</v>
      </c>
      <c r="O33" s="201">
        <v>48.5</v>
      </c>
      <c r="P33" s="201">
        <v>66.459999999999994</v>
      </c>
      <c r="Q33" s="201">
        <v>2.67</v>
      </c>
      <c r="R33" s="201">
        <v>10.37</v>
      </c>
      <c r="S33" s="201">
        <v>6.45</v>
      </c>
      <c r="T33" s="201">
        <v>0</v>
      </c>
      <c r="U33" s="201">
        <v>265.52</v>
      </c>
      <c r="V33" s="201">
        <v>3.49</v>
      </c>
      <c r="W33" s="201">
        <v>11.35</v>
      </c>
      <c r="X33" s="201">
        <v>36.130000000000003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22.06</v>
      </c>
      <c r="AR33" s="201">
        <v>24.34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157.12</v>
      </c>
      <c r="L34" s="201">
        <v>62.75</v>
      </c>
      <c r="M34" s="201">
        <v>0</v>
      </c>
      <c r="N34" s="201">
        <v>28.88</v>
      </c>
      <c r="O34" s="201">
        <v>48.5</v>
      </c>
      <c r="P34" s="201">
        <v>66.459999999999994</v>
      </c>
      <c r="Q34" s="201">
        <v>2.67</v>
      </c>
      <c r="R34" s="201">
        <v>10.37</v>
      </c>
      <c r="S34" s="201">
        <v>6.45</v>
      </c>
      <c r="T34" s="201">
        <v>0</v>
      </c>
      <c r="U34" s="201">
        <v>265.52</v>
      </c>
      <c r="V34" s="201">
        <v>3.49</v>
      </c>
      <c r="W34" s="201">
        <v>11.35</v>
      </c>
      <c r="X34" s="201">
        <v>36.130000000000003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22.06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157.12</v>
      </c>
      <c r="L35" s="201">
        <v>62.75</v>
      </c>
      <c r="M35" s="201">
        <v>0</v>
      </c>
      <c r="N35" s="201">
        <v>28.88</v>
      </c>
      <c r="O35" s="201">
        <v>48.5</v>
      </c>
      <c r="P35" s="201">
        <v>66.459999999999994</v>
      </c>
      <c r="Q35" s="201">
        <v>2.67</v>
      </c>
      <c r="R35" s="201">
        <v>10.37</v>
      </c>
      <c r="S35" s="201">
        <v>6.45</v>
      </c>
      <c r="T35" s="201">
        <v>0</v>
      </c>
      <c r="U35" s="201">
        <v>265.52</v>
      </c>
      <c r="V35" s="201">
        <v>3.49</v>
      </c>
      <c r="W35" s="201">
        <v>11.35</v>
      </c>
      <c r="X35" s="201">
        <v>36.130000000000003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22.06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157.12</v>
      </c>
      <c r="L36" s="201">
        <v>62.75</v>
      </c>
      <c r="M36" s="201">
        <v>0</v>
      </c>
      <c r="N36" s="201">
        <v>28.88</v>
      </c>
      <c r="O36" s="201">
        <v>48.5</v>
      </c>
      <c r="P36" s="201">
        <v>66.459999999999994</v>
      </c>
      <c r="Q36" s="201">
        <v>2.67</v>
      </c>
      <c r="R36" s="201">
        <v>10.37</v>
      </c>
      <c r="S36" s="201">
        <v>6.45</v>
      </c>
      <c r="T36" s="201">
        <v>0</v>
      </c>
      <c r="U36" s="201">
        <v>265.52</v>
      </c>
      <c r="V36" s="201">
        <v>3.49</v>
      </c>
      <c r="W36" s="201">
        <v>11.35</v>
      </c>
      <c r="X36" s="201">
        <v>36.130000000000003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22.06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157.19</v>
      </c>
      <c r="L37" s="201">
        <v>62.8</v>
      </c>
      <c r="M37" s="201">
        <v>0</v>
      </c>
      <c r="N37" s="201">
        <v>28.88</v>
      </c>
      <c r="O37" s="201">
        <v>48.5</v>
      </c>
      <c r="P37" s="201">
        <v>66.459999999999994</v>
      </c>
      <c r="Q37" s="201">
        <v>2.67</v>
      </c>
      <c r="R37" s="201">
        <v>10.37</v>
      </c>
      <c r="S37" s="201">
        <v>6.45</v>
      </c>
      <c r="T37" s="201">
        <v>0</v>
      </c>
      <c r="U37" s="201">
        <v>265.52</v>
      </c>
      <c r="V37" s="201">
        <v>3.49</v>
      </c>
      <c r="W37" s="201">
        <v>11.35</v>
      </c>
      <c r="X37" s="201">
        <v>36.130000000000003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22.06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157.19</v>
      </c>
      <c r="L38" s="201">
        <v>62.8</v>
      </c>
      <c r="M38" s="201">
        <v>0</v>
      </c>
      <c r="N38" s="201">
        <v>28.88</v>
      </c>
      <c r="O38" s="201">
        <v>48.5</v>
      </c>
      <c r="P38" s="201">
        <v>66.459999999999994</v>
      </c>
      <c r="Q38" s="201">
        <v>2.67</v>
      </c>
      <c r="R38" s="201">
        <v>10.37</v>
      </c>
      <c r="S38" s="201">
        <v>6.45</v>
      </c>
      <c r="T38" s="201">
        <v>0</v>
      </c>
      <c r="U38" s="201">
        <v>265.52</v>
      </c>
      <c r="V38" s="201">
        <v>3.49</v>
      </c>
      <c r="W38" s="201">
        <v>11.35</v>
      </c>
      <c r="X38" s="201">
        <v>36.130000000000003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22.06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157.19</v>
      </c>
      <c r="L39" s="201">
        <v>62.8</v>
      </c>
      <c r="M39" s="201">
        <v>0</v>
      </c>
      <c r="N39" s="201">
        <v>28.88</v>
      </c>
      <c r="O39" s="201">
        <v>48.5</v>
      </c>
      <c r="P39" s="201">
        <v>66.459999999999994</v>
      </c>
      <c r="Q39" s="201">
        <v>2.67</v>
      </c>
      <c r="R39" s="201">
        <v>10.37</v>
      </c>
      <c r="S39" s="201">
        <v>6.45</v>
      </c>
      <c r="T39" s="201">
        <v>0</v>
      </c>
      <c r="U39" s="201">
        <v>265.52</v>
      </c>
      <c r="V39" s="201">
        <v>3.49</v>
      </c>
      <c r="W39" s="201">
        <v>11.35</v>
      </c>
      <c r="X39" s="201">
        <v>36.130000000000003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22.06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157.19</v>
      </c>
      <c r="L40" s="201">
        <v>62.8</v>
      </c>
      <c r="M40" s="201">
        <v>0</v>
      </c>
      <c r="N40" s="201">
        <v>28.88</v>
      </c>
      <c r="O40" s="201">
        <v>48.5</v>
      </c>
      <c r="P40" s="201">
        <v>66.459999999999994</v>
      </c>
      <c r="Q40" s="201">
        <v>2.67</v>
      </c>
      <c r="R40" s="201">
        <v>10.37</v>
      </c>
      <c r="S40" s="201">
        <v>6.45</v>
      </c>
      <c r="T40" s="201">
        <v>0</v>
      </c>
      <c r="U40" s="201">
        <v>265.52</v>
      </c>
      <c r="V40" s="201">
        <v>3.49</v>
      </c>
      <c r="W40" s="201">
        <v>11.35</v>
      </c>
      <c r="X40" s="201">
        <v>36.130000000000003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22.06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157.19</v>
      </c>
      <c r="L41" s="201">
        <v>62.8</v>
      </c>
      <c r="M41" s="201">
        <v>0</v>
      </c>
      <c r="N41" s="201">
        <v>28.88</v>
      </c>
      <c r="O41" s="201">
        <v>48.5</v>
      </c>
      <c r="P41" s="201">
        <v>66.459999999999994</v>
      </c>
      <c r="Q41" s="201">
        <v>2.67</v>
      </c>
      <c r="R41" s="201">
        <v>10.37</v>
      </c>
      <c r="S41" s="201">
        <v>6.45</v>
      </c>
      <c r="T41" s="201">
        <v>0</v>
      </c>
      <c r="U41" s="201">
        <v>265.52</v>
      </c>
      <c r="V41" s="201">
        <v>3.49</v>
      </c>
      <c r="W41" s="201">
        <v>11.35</v>
      </c>
      <c r="X41" s="201">
        <v>36.130000000000003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22.06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144.4</v>
      </c>
      <c r="L42" s="201">
        <v>62.8</v>
      </c>
      <c r="M42" s="201">
        <v>0</v>
      </c>
      <c r="N42" s="201">
        <v>28.88</v>
      </c>
      <c r="O42" s="201">
        <v>48.5</v>
      </c>
      <c r="P42" s="201">
        <v>66.459999999999994</v>
      </c>
      <c r="Q42" s="201">
        <v>2.67</v>
      </c>
      <c r="R42" s="201">
        <v>10.37</v>
      </c>
      <c r="S42" s="201">
        <v>6.45</v>
      </c>
      <c r="T42" s="201">
        <v>0</v>
      </c>
      <c r="U42" s="201">
        <v>265.52</v>
      </c>
      <c r="V42" s="201">
        <v>3.49</v>
      </c>
      <c r="W42" s="201">
        <v>11.35</v>
      </c>
      <c r="X42" s="201">
        <v>36.130000000000003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22.06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129.97</v>
      </c>
      <c r="L43" s="201">
        <v>62.8</v>
      </c>
      <c r="M43" s="201">
        <v>0</v>
      </c>
      <c r="N43" s="201">
        <v>28.88</v>
      </c>
      <c r="O43" s="201">
        <v>48.5</v>
      </c>
      <c r="P43" s="201">
        <v>66.459999999999994</v>
      </c>
      <c r="Q43" s="201">
        <v>2.67</v>
      </c>
      <c r="R43" s="201">
        <v>10.37</v>
      </c>
      <c r="S43" s="201">
        <v>6.45</v>
      </c>
      <c r="T43" s="201">
        <v>0</v>
      </c>
      <c r="U43" s="201">
        <v>265.52</v>
      </c>
      <c r="V43" s="201">
        <v>3.49</v>
      </c>
      <c r="W43" s="201">
        <v>11.35</v>
      </c>
      <c r="X43" s="201">
        <v>36.130000000000003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5.63</v>
      </c>
      <c r="AO43">
        <v>0</v>
      </c>
      <c r="AP43" s="201">
        <v>68.040000000000006</v>
      </c>
      <c r="AQ43" s="201">
        <v>22.06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110.71</v>
      </c>
      <c r="L44" s="201">
        <v>62.8</v>
      </c>
      <c r="M44" s="201">
        <v>0</v>
      </c>
      <c r="N44" s="201">
        <v>28.88</v>
      </c>
      <c r="O44" s="201">
        <v>48.5</v>
      </c>
      <c r="P44" s="201">
        <v>66.459999999999994</v>
      </c>
      <c r="Q44" s="201">
        <v>2.67</v>
      </c>
      <c r="R44" s="201">
        <v>10.37</v>
      </c>
      <c r="S44" s="201">
        <v>6.45</v>
      </c>
      <c r="T44" s="201">
        <v>0</v>
      </c>
      <c r="U44" s="201">
        <v>265.52</v>
      </c>
      <c r="V44" s="201">
        <v>3.49</v>
      </c>
      <c r="W44" s="201">
        <v>11.35</v>
      </c>
      <c r="X44" s="201">
        <v>36.130000000000003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5.63</v>
      </c>
      <c r="AO44">
        <v>0</v>
      </c>
      <c r="AP44" s="201">
        <v>68.040000000000006</v>
      </c>
      <c r="AQ44" s="201">
        <v>22.06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85.68</v>
      </c>
      <c r="L45" s="201">
        <v>62.8</v>
      </c>
      <c r="M45" s="201">
        <v>0</v>
      </c>
      <c r="N45" s="201">
        <v>28.88</v>
      </c>
      <c r="O45" s="201">
        <v>48.5</v>
      </c>
      <c r="P45" s="201">
        <v>66.459999999999994</v>
      </c>
      <c r="Q45" s="201">
        <v>2.67</v>
      </c>
      <c r="R45" s="201">
        <v>10.37</v>
      </c>
      <c r="S45" s="201">
        <v>6.45</v>
      </c>
      <c r="T45" s="201">
        <v>0</v>
      </c>
      <c r="U45" s="201">
        <v>265.52</v>
      </c>
      <c r="V45" s="201">
        <v>3.49</v>
      </c>
      <c r="W45" s="201">
        <v>11.35</v>
      </c>
      <c r="X45" s="201">
        <v>36.130000000000003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46.78</v>
      </c>
      <c r="AJ45" s="201">
        <v>0</v>
      </c>
      <c r="AK45" s="201">
        <v>0</v>
      </c>
      <c r="AL45" s="201">
        <v>0</v>
      </c>
      <c r="AM45" s="201">
        <v>0</v>
      </c>
      <c r="AN45" s="201">
        <v>5.63</v>
      </c>
      <c r="AO45">
        <v>0</v>
      </c>
      <c r="AP45" s="201">
        <v>68.040000000000006</v>
      </c>
      <c r="AQ45" s="201">
        <v>22.06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85.68</v>
      </c>
      <c r="L46" s="201">
        <v>62.8</v>
      </c>
      <c r="M46" s="201">
        <v>0</v>
      </c>
      <c r="N46" s="201">
        <v>28.88</v>
      </c>
      <c r="O46" s="201">
        <v>48.5</v>
      </c>
      <c r="P46" s="201">
        <v>66.459999999999994</v>
      </c>
      <c r="Q46" s="201">
        <v>2.67</v>
      </c>
      <c r="R46" s="201">
        <v>10.37</v>
      </c>
      <c r="S46" s="201">
        <v>6.45</v>
      </c>
      <c r="T46" s="201">
        <v>0</v>
      </c>
      <c r="U46" s="201">
        <v>265.52</v>
      </c>
      <c r="V46" s="201">
        <v>3.49</v>
      </c>
      <c r="W46" s="201">
        <v>11.35</v>
      </c>
      <c r="X46" s="201">
        <v>36.130000000000003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46.78</v>
      </c>
      <c r="AJ46" s="201">
        <v>0</v>
      </c>
      <c r="AK46" s="201">
        <v>0</v>
      </c>
      <c r="AL46" s="201">
        <v>0</v>
      </c>
      <c r="AM46" s="201">
        <v>0</v>
      </c>
      <c r="AN46" s="201">
        <v>5.63</v>
      </c>
      <c r="AO46">
        <v>0</v>
      </c>
      <c r="AP46" s="201">
        <v>68.040000000000006</v>
      </c>
      <c r="AQ46" s="201">
        <v>22.06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85.68</v>
      </c>
      <c r="L47" s="201">
        <v>31.77</v>
      </c>
      <c r="M47" s="201">
        <v>0</v>
      </c>
      <c r="N47" s="201">
        <v>28.88</v>
      </c>
      <c r="O47" s="201">
        <v>48.5</v>
      </c>
      <c r="P47" s="201">
        <v>66.459999999999994</v>
      </c>
      <c r="Q47" s="201">
        <v>2.67</v>
      </c>
      <c r="R47" s="201">
        <v>10.37</v>
      </c>
      <c r="S47" s="201">
        <v>6.45</v>
      </c>
      <c r="T47" s="201">
        <v>0</v>
      </c>
      <c r="U47" s="201">
        <v>265.52</v>
      </c>
      <c r="V47" s="201">
        <v>3.49</v>
      </c>
      <c r="W47" s="201">
        <v>11.35</v>
      </c>
      <c r="X47" s="201">
        <v>36.130000000000003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46.78</v>
      </c>
      <c r="AJ47" s="201">
        <v>0</v>
      </c>
      <c r="AK47" s="201">
        <v>0</v>
      </c>
      <c r="AL47" s="201">
        <v>0</v>
      </c>
      <c r="AM47" s="201">
        <v>0</v>
      </c>
      <c r="AN47" s="201">
        <v>5.63</v>
      </c>
      <c r="AO47">
        <v>0</v>
      </c>
      <c r="AP47" s="201">
        <v>68.040000000000006</v>
      </c>
      <c r="AQ47" s="201">
        <v>22.06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85.68</v>
      </c>
      <c r="L48" s="201">
        <v>31.77</v>
      </c>
      <c r="M48" s="201">
        <v>0</v>
      </c>
      <c r="N48" s="201">
        <v>28.88</v>
      </c>
      <c r="O48" s="201">
        <v>48.5</v>
      </c>
      <c r="P48" s="201">
        <v>66.459999999999994</v>
      </c>
      <c r="Q48" s="201">
        <v>1.93</v>
      </c>
      <c r="R48" s="201">
        <v>5.78</v>
      </c>
      <c r="S48" s="201">
        <v>3.85</v>
      </c>
      <c r="T48" s="201">
        <v>0</v>
      </c>
      <c r="U48" s="201">
        <v>265.52</v>
      </c>
      <c r="V48" s="201">
        <v>3.49</v>
      </c>
      <c r="W48" s="201">
        <v>11.35</v>
      </c>
      <c r="X48" s="201">
        <v>36.130000000000003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46.78</v>
      </c>
      <c r="AJ48" s="201">
        <v>0</v>
      </c>
      <c r="AK48" s="201">
        <v>0</v>
      </c>
      <c r="AL48" s="201">
        <v>0</v>
      </c>
      <c r="AM48" s="201">
        <v>0</v>
      </c>
      <c r="AN48" s="201">
        <v>5.63</v>
      </c>
      <c r="AO48">
        <v>0</v>
      </c>
      <c r="AP48" s="201">
        <v>68.040000000000006</v>
      </c>
      <c r="AQ48" s="201">
        <v>11.55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87.21</v>
      </c>
      <c r="L49" s="201">
        <v>31.77</v>
      </c>
      <c r="M49" s="201">
        <v>0</v>
      </c>
      <c r="N49" s="201">
        <v>28.88</v>
      </c>
      <c r="O49" s="201">
        <v>48.5</v>
      </c>
      <c r="P49" s="201">
        <v>66.459999999999994</v>
      </c>
      <c r="Q49" s="201">
        <v>1.93</v>
      </c>
      <c r="R49" s="201">
        <v>10.27</v>
      </c>
      <c r="S49" s="201">
        <v>3.85</v>
      </c>
      <c r="T49" s="201">
        <v>0</v>
      </c>
      <c r="U49" s="201">
        <v>265.52</v>
      </c>
      <c r="V49" s="201">
        <v>3.49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46.78</v>
      </c>
      <c r="AJ49" s="201">
        <v>0</v>
      </c>
      <c r="AK49" s="201">
        <v>0</v>
      </c>
      <c r="AL49" s="201">
        <v>0</v>
      </c>
      <c r="AM49" s="201">
        <v>0</v>
      </c>
      <c r="AN49" s="201">
        <v>5.63</v>
      </c>
      <c r="AO49">
        <v>0</v>
      </c>
      <c r="AP49" s="201">
        <v>68.040000000000006</v>
      </c>
      <c r="AQ49" s="201">
        <v>11.55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85.68</v>
      </c>
      <c r="L50" s="201">
        <v>31.77</v>
      </c>
      <c r="M50" s="201">
        <v>0</v>
      </c>
      <c r="N50" s="201">
        <v>28.88</v>
      </c>
      <c r="O50" s="201">
        <v>48.5</v>
      </c>
      <c r="P50" s="201">
        <v>66.459999999999994</v>
      </c>
      <c r="Q50" s="201">
        <v>1.93</v>
      </c>
      <c r="R50" s="201">
        <v>10.37</v>
      </c>
      <c r="S50" s="201">
        <v>3.85</v>
      </c>
      <c r="T50" s="201">
        <v>0</v>
      </c>
      <c r="U50" s="201">
        <v>265.52</v>
      </c>
      <c r="V50" s="201">
        <v>3.49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46.78</v>
      </c>
      <c r="AJ50" s="201">
        <v>0</v>
      </c>
      <c r="AK50" s="201">
        <v>0</v>
      </c>
      <c r="AL50" s="201">
        <v>0</v>
      </c>
      <c r="AM50" s="201">
        <v>0</v>
      </c>
      <c r="AN50" s="201">
        <v>5.63</v>
      </c>
      <c r="AO50">
        <v>0</v>
      </c>
      <c r="AP50" s="201">
        <v>68.040000000000006</v>
      </c>
      <c r="AQ50" s="201">
        <v>11.55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85.68</v>
      </c>
      <c r="L51" s="201">
        <v>35.619999999999997</v>
      </c>
      <c r="M51" s="201">
        <v>0</v>
      </c>
      <c r="N51" s="201">
        <v>28.88</v>
      </c>
      <c r="O51" s="201">
        <v>48.5</v>
      </c>
      <c r="P51" s="201">
        <v>66.459999999999994</v>
      </c>
      <c r="Q51" s="201">
        <v>1.93</v>
      </c>
      <c r="R51" s="201">
        <v>10.37</v>
      </c>
      <c r="S51" s="201">
        <v>3.85</v>
      </c>
      <c r="T51" s="201">
        <v>0</v>
      </c>
      <c r="U51" s="201">
        <v>265.52</v>
      </c>
      <c r="V51" s="201">
        <v>3.49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46.78</v>
      </c>
      <c r="AJ51" s="201">
        <v>0</v>
      </c>
      <c r="AK51" s="201">
        <v>0</v>
      </c>
      <c r="AL51" s="201">
        <v>0</v>
      </c>
      <c r="AM51" s="201">
        <v>0</v>
      </c>
      <c r="AN51" s="201">
        <v>5.63</v>
      </c>
      <c r="AO51">
        <v>0</v>
      </c>
      <c r="AP51" s="201">
        <v>68.040000000000006</v>
      </c>
      <c r="AQ51" s="201">
        <v>11.55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86.19</v>
      </c>
      <c r="L52" s="201">
        <v>46.21</v>
      </c>
      <c r="M52" s="201">
        <v>0</v>
      </c>
      <c r="N52" s="201">
        <v>28.88</v>
      </c>
      <c r="O52" s="201">
        <v>48.5</v>
      </c>
      <c r="P52" s="201">
        <v>66.459999999999994</v>
      </c>
      <c r="Q52" s="201">
        <v>2.67</v>
      </c>
      <c r="R52" s="201">
        <v>10.37</v>
      </c>
      <c r="S52" s="201">
        <v>6.45</v>
      </c>
      <c r="T52" s="201">
        <v>0</v>
      </c>
      <c r="U52" s="201">
        <v>265.52</v>
      </c>
      <c r="V52" s="201">
        <v>3.49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46.78</v>
      </c>
      <c r="AJ52" s="201">
        <v>0</v>
      </c>
      <c r="AK52" s="201">
        <v>0</v>
      </c>
      <c r="AL52" s="201">
        <v>0</v>
      </c>
      <c r="AM52" s="201">
        <v>0</v>
      </c>
      <c r="AN52" s="201">
        <v>5.63</v>
      </c>
      <c r="AO52">
        <v>0</v>
      </c>
      <c r="AP52" s="201">
        <v>68.040000000000006</v>
      </c>
      <c r="AQ52" s="201">
        <v>11.12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85.96</v>
      </c>
      <c r="L53" s="201">
        <v>46.21</v>
      </c>
      <c r="M53" s="201">
        <v>0</v>
      </c>
      <c r="N53" s="201">
        <v>28.88</v>
      </c>
      <c r="O53" s="201">
        <v>48.5</v>
      </c>
      <c r="P53" s="201">
        <v>66.459999999999994</v>
      </c>
      <c r="Q53" s="201">
        <v>2.67</v>
      </c>
      <c r="R53" s="201">
        <v>10.37</v>
      </c>
      <c r="S53" s="201">
        <v>6.7</v>
      </c>
      <c r="T53" s="201">
        <v>0</v>
      </c>
      <c r="U53" s="201">
        <v>265.52</v>
      </c>
      <c r="V53" s="201">
        <v>3.49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9.3800000000000008</v>
      </c>
      <c r="AO53">
        <v>0</v>
      </c>
      <c r="AP53" s="201">
        <v>68.040000000000006</v>
      </c>
      <c r="AQ53" s="201">
        <v>11.12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85.96</v>
      </c>
      <c r="L54" s="201">
        <v>46.21</v>
      </c>
      <c r="M54" s="201">
        <v>0</v>
      </c>
      <c r="N54" s="201">
        <v>28.88</v>
      </c>
      <c r="O54" s="201">
        <v>48.5</v>
      </c>
      <c r="P54" s="201">
        <v>66.459999999999994</v>
      </c>
      <c r="Q54" s="201">
        <v>2.67</v>
      </c>
      <c r="R54" s="201">
        <v>10.37</v>
      </c>
      <c r="S54" s="201">
        <v>6.45</v>
      </c>
      <c r="T54" s="201">
        <v>0</v>
      </c>
      <c r="U54" s="201">
        <v>265.52</v>
      </c>
      <c r="V54" s="201">
        <v>3.49</v>
      </c>
      <c r="W54" s="201">
        <v>11.35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9.3800000000000008</v>
      </c>
      <c r="AO54">
        <v>0</v>
      </c>
      <c r="AP54" s="201">
        <v>68.040000000000006</v>
      </c>
      <c r="AQ54" s="201">
        <v>11.12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85.96</v>
      </c>
      <c r="L55" s="201">
        <v>34.659999999999997</v>
      </c>
      <c r="M55" s="201">
        <v>0</v>
      </c>
      <c r="N55" s="201">
        <v>28.88</v>
      </c>
      <c r="O55" s="201">
        <v>48.5</v>
      </c>
      <c r="P55" s="201">
        <v>66.459999999999994</v>
      </c>
      <c r="Q55" s="201">
        <v>1.92</v>
      </c>
      <c r="R55" s="201">
        <v>7.11</v>
      </c>
      <c r="S55" s="201">
        <v>4.84</v>
      </c>
      <c r="T55" s="201">
        <v>0</v>
      </c>
      <c r="U55" s="201">
        <v>265.52</v>
      </c>
      <c r="V55" s="201">
        <v>3.49</v>
      </c>
      <c r="W55" s="201">
        <v>11.35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68.040000000000006</v>
      </c>
      <c r="AQ55" s="201">
        <v>11.12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85.96</v>
      </c>
      <c r="L56" s="201">
        <v>34.659999999999997</v>
      </c>
      <c r="M56" s="201">
        <v>0</v>
      </c>
      <c r="N56" s="201">
        <v>28.88</v>
      </c>
      <c r="O56" s="201">
        <v>48.5</v>
      </c>
      <c r="P56" s="201">
        <v>66.459999999999994</v>
      </c>
      <c r="Q56" s="201">
        <v>1.92</v>
      </c>
      <c r="R56" s="201">
        <v>5.78</v>
      </c>
      <c r="S56" s="201">
        <v>4</v>
      </c>
      <c r="T56" s="201">
        <v>0</v>
      </c>
      <c r="U56" s="201">
        <v>265.52</v>
      </c>
      <c r="V56" s="201">
        <v>3.49</v>
      </c>
      <c r="W56" s="201">
        <v>11.35</v>
      </c>
      <c r="X56" s="201">
        <v>36.07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68.040000000000006</v>
      </c>
      <c r="AQ56" s="201">
        <v>11.12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85.96</v>
      </c>
      <c r="L57" s="201">
        <v>34.659999999999997</v>
      </c>
      <c r="M57" s="201">
        <v>0</v>
      </c>
      <c r="N57" s="201">
        <v>28.88</v>
      </c>
      <c r="O57" s="201">
        <v>48.5</v>
      </c>
      <c r="P57" s="201">
        <v>66.459999999999994</v>
      </c>
      <c r="Q57" s="201">
        <v>1.92</v>
      </c>
      <c r="R57" s="201">
        <v>5.78</v>
      </c>
      <c r="S57" s="201">
        <v>3.85</v>
      </c>
      <c r="T57" s="201">
        <v>0</v>
      </c>
      <c r="U57" s="201">
        <v>265.52</v>
      </c>
      <c r="V57" s="201">
        <v>3.49</v>
      </c>
      <c r="W57" s="201">
        <v>11.35</v>
      </c>
      <c r="X57" s="201">
        <v>36.07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68.040000000000006</v>
      </c>
      <c r="AQ57" s="201">
        <v>11.12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85.96</v>
      </c>
      <c r="L58" s="201">
        <v>34.659999999999997</v>
      </c>
      <c r="M58" s="201">
        <v>0</v>
      </c>
      <c r="N58" s="201">
        <v>28.88</v>
      </c>
      <c r="O58" s="201">
        <v>48.5</v>
      </c>
      <c r="P58" s="201">
        <v>66.459999999999994</v>
      </c>
      <c r="Q58" s="201">
        <v>1.92</v>
      </c>
      <c r="R58" s="201">
        <v>5.78</v>
      </c>
      <c r="S58" s="201">
        <v>3.85</v>
      </c>
      <c r="T58" s="201">
        <v>0</v>
      </c>
      <c r="U58" s="201">
        <v>265.52</v>
      </c>
      <c r="V58" s="201">
        <v>3.49</v>
      </c>
      <c r="W58" s="201">
        <v>11.35</v>
      </c>
      <c r="X58" s="201">
        <v>36.07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68.040000000000006</v>
      </c>
      <c r="AQ58" s="201">
        <v>11.12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85.96</v>
      </c>
      <c r="L59" s="201">
        <v>34.659999999999997</v>
      </c>
      <c r="M59" s="201">
        <v>0</v>
      </c>
      <c r="N59" s="201">
        <v>28.88</v>
      </c>
      <c r="O59" s="201">
        <v>48.5</v>
      </c>
      <c r="P59" s="201">
        <v>66.459999999999994</v>
      </c>
      <c r="Q59" s="201">
        <v>1.92</v>
      </c>
      <c r="R59" s="201">
        <v>5.78</v>
      </c>
      <c r="S59" s="201">
        <v>3.85</v>
      </c>
      <c r="T59" s="201">
        <v>0</v>
      </c>
      <c r="U59" s="201">
        <v>265.52</v>
      </c>
      <c r="V59" s="201">
        <v>3.49</v>
      </c>
      <c r="W59" s="201">
        <v>11.35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68.040000000000006</v>
      </c>
      <c r="AQ59" s="201">
        <v>11.12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85.96</v>
      </c>
      <c r="L60" s="201">
        <v>34.659999999999997</v>
      </c>
      <c r="M60" s="201">
        <v>0</v>
      </c>
      <c r="N60" s="201">
        <v>28.88</v>
      </c>
      <c r="O60" s="201">
        <v>48.5</v>
      </c>
      <c r="P60" s="201">
        <v>66.459999999999994</v>
      </c>
      <c r="Q60" s="201">
        <v>1.92</v>
      </c>
      <c r="R60" s="201">
        <v>5.78</v>
      </c>
      <c r="S60" s="201">
        <v>3.85</v>
      </c>
      <c r="T60" s="201">
        <v>0</v>
      </c>
      <c r="U60" s="201">
        <v>265.52</v>
      </c>
      <c r="V60" s="201">
        <v>3.49</v>
      </c>
      <c r="W60" s="201">
        <v>11.35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68.040000000000006</v>
      </c>
      <c r="AQ60" s="201">
        <v>11.12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85.96</v>
      </c>
      <c r="L61" s="201">
        <v>34.659999999999997</v>
      </c>
      <c r="M61" s="201">
        <v>0</v>
      </c>
      <c r="N61" s="201">
        <v>28.88</v>
      </c>
      <c r="O61" s="201">
        <v>48.5</v>
      </c>
      <c r="P61" s="201">
        <v>66.459999999999994</v>
      </c>
      <c r="Q61" s="201">
        <v>1.92</v>
      </c>
      <c r="R61" s="201">
        <v>5.78</v>
      </c>
      <c r="S61" s="201">
        <v>3.85</v>
      </c>
      <c r="T61" s="201">
        <v>0</v>
      </c>
      <c r="U61" s="201">
        <v>265.52</v>
      </c>
      <c r="V61" s="201">
        <v>3.49</v>
      </c>
      <c r="W61" s="201">
        <v>11.35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68.040000000000006</v>
      </c>
      <c r="AQ61" s="201">
        <v>11.12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85.96</v>
      </c>
      <c r="L62" s="201">
        <v>34.659999999999997</v>
      </c>
      <c r="M62" s="201">
        <v>0</v>
      </c>
      <c r="N62" s="201">
        <v>28.88</v>
      </c>
      <c r="O62" s="201">
        <v>48.5</v>
      </c>
      <c r="P62" s="201">
        <v>66.459999999999994</v>
      </c>
      <c r="Q62" s="201">
        <v>1.92</v>
      </c>
      <c r="R62" s="201">
        <v>5.78</v>
      </c>
      <c r="S62" s="201">
        <v>3.85</v>
      </c>
      <c r="T62" s="201">
        <v>0</v>
      </c>
      <c r="U62" s="201">
        <v>265.52</v>
      </c>
      <c r="V62" s="201">
        <v>3.49</v>
      </c>
      <c r="W62" s="201">
        <v>11.35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68.040000000000006</v>
      </c>
      <c r="AQ62" s="201">
        <v>11.12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85.96</v>
      </c>
      <c r="L63" s="201">
        <v>34.659999999999997</v>
      </c>
      <c r="M63" s="201">
        <v>0</v>
      </c>
      <c r="N63" s="201">
        <v>28.88</v>
      </c>
      <c r="O63" s="201">
        <v>48.5</v>
      </c>
      <c r="P63" s="201">
        <v>66.459999999999994</v>
      </c>
      <c r="Q63" s="201">
        <v>1.92</v>
      </c>
      <c r="R63" s="201">
        <v>5.78</v>
      </c>
      <c r="S63" s="201">
        <v>3.85</v>
      </c>
      <c r="T63" s="201">
        <v>0</v>
      </c>
      <c r="U63" s="201">
        <v>265.52</v>
      </c>
      <c r="V63" s="201">
        <v>3.49</v>
      </c>
      <c r="W63" s="201">
        <v>11.35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33.9</v>
      </c>
      <c r="AQ63" s="201">
        <v>11.12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85.96</v>
      </c>
      <c r="L64" s="201">
        <v>34.659999999999997</v>
      </c>
      <c r="M64" s="201">
        <v>0</v>
      </c>
      <c r="N64" s="201">
        <v>28.88</v>
      </c>
      <c r="O64" s="201">
        <v>48.5</v>
      </c>
      <c r="P64" s="201">
        <v>66.459999999999994</v>
      </c>
      <c r="Q64" s="201">
        <v>1.92</v>
      </c>
      <c r="R64" s="201">
        <v>5.78</v>
      </c>
      <c r="S64" s="201">
        <v>3.85</v>
      </c>
      <c r="T64" s="201">
        <v>0</v>
      </c>
      <c r="U64" s="201">
        <v>265.52</v>
      </c>
      <c r="V64" s="201">
        <v>3.49</v>
      </c>
      <c r="W64" s="201">
        <v>11.35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44.49</v>
      </c>
      <c r="AQ64" s="201">
        <v>11.12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85.96</v>
      </c>
      <c r="L65" s="201">
        <v>34.659999999999997</v>
      </c>
      <c r="M65" s="201">
        <v>0</v>
      </c>
      <c r="N65" s="201">
        <v>28.88</v>
      </c>
      <c r="O65" s="201">
        <v>48.5</v>
      </c>
      <c r="P65" s="201">
        <v>66.459999999999994</v>
      </c>
      <c r="Q65" s="201">
        <v>1.92</v>
      </c>
      <c r="R65" s="201">
        <v>10.37</v>
      </c>
      <c r="S65" s="201">
        <v>3.85</v>
      </c>
      <c r="T65" s="201">
        <v>0</v>
      </c>
      <c r="U65" s="201">
        <v>265.52</v>
      </c>
      <c r="V65" s="201">
        <v>2.2799999999999998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44.49</v>
      </c>
      <c r="AQ65" s="201">
        <v>11.12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85.96</v>
      </c>
      <c r="L66" s="201">
        <v>34.659999999999997</v>
      </c>
      <c r="M66" s="201">
        <v>0</v>
      </c>
      <c r="N66" s="201">
        <v>28.88</v>
      </c>
      <c r="O66" s="201">
        <v>48.5</v>
      </c>
      <c r="P66" s="201">
        <v>66.459999999999994</v>
      </c>
      <c r="Q66" s="201">
        <v>1.92</v>
      </c>
      <c r="R66" s="201">
        <v>10.37</v>
      </c>
      <c r="S66" s="201">
        <v>3.85</v>
      </c>
      <c r="T66" s="201">
        <v>0</v>
      </c>
      <c r="U66" s="201">
        <v>265.52</v>
      </c>
      <c r="V66" s="201">
        <v>2.2799999999999998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44.49</v>
      </c>
      <c r="AQ66" s="201">
        <v>11.12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85.96</v>
      </c>
      <c r="L67" s="201">
        <v>34.659999999999997</v>
      </c>
      <c r="M67" s="201">
        <v>0</v>
      </c>
      <c r="N67" s="201">
        <v>28.88</v>
      </c>
      <c r="O67" s="201">
        <v>48.5</v>
      </c>
      <c r="P67" s="201">
        <v>66.459999999999994</v>
      </c>
      <c r="Q67" s="201">
        <v>1.92</v>
      </c>
      <c r="R67" s="201">
        <v>10.37</v>
      </c>
      <c r="S67" s="201">
        <v>3.85</v>
      </c>
      <c r="T67" s="201">
        <v>0</v>
      </c>
      <c r="U67" s="201">
        <v>265.52</v>
      </c>
      <c r="V67" s="201">
        <v>2.2799999999999998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52.63</v>
      </c>
      <c r="AQ67" s="201">
        <v>11.12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85.96</v>
      </c>
      <c r="L68" s="201">
        <v>34.659999999999997</v>
      </c>
      <c r="M68" s="201">
        <v>0</v>
      </c>
      <c r="N68" s="201">
        <v>28.88</v>
      </c>
      <c r="O68" s="201">
        <v>48.5</v>
      </c>
      <c r="P68" s="201">
        <v>66.459999999999994</v>
      </c>
      <c r="Q68" s="201">
        <v>1.92</v>
      </c>
      <c r="R68" s="201">
        <v>10.37</v>
      </c>
      <c r="S68" s="201">
        <v>3.85</v>
      </c>
      <c r="T68" s="201">
        <v>0</v>
      </c>
      <c r="U68" s="201">
        <v>265.52</v>
      </c>
      <c r="V68" s="201">
        <v>1.83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56.78</v>
      </c>
      <c r="AQ68" s="201">
        <v>8.41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85.96</v>
      </c>
      <c r="L69" s="201">
        <v>44.49</v>
      </c>
      <c r="M69" s="201">
        <v>0</v>
      </c>
      <c r="N69" s="201">
        <v>28.88</v>
      </c>
      <c r="O69" s="201">
        <v>48.5</v>
      </c>
      <c r="P69" s="201">
        <v>66.459999999999994</v>
      </c>
      <c r="Q69" s="201">
        <v>1.92</v>
      </c>
      <c r="R69" s="201">
        <v>10.37</v>
      </c>
      <c r="S69" s="201">
        <v>3.85</v>
      </c>
      <c r="T69" s="201">
        <v>0</v>
      </c>
      <c r="U69" s="201">
        <v>265.52</v>
      </c>
      <c r="V69" s="201">
        <v>1.83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46.78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44.49</v>
      </c>
      <c r="AQ69" s="201">
        <v>11.12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85.96</v>
      </c>
      <c r="L70" s="201">
        <v>39.86</v>
      </c>
      <c r="M70" s="201">
        <v>0</v>
      </c>
      <c r="N70" s="201">
        <v>28.88</v>
      </c>
      <c r="O70" s="201">
        <v>48.5</v>
      </c>
      <c r="P70" s="201">
        <v>66.459999999999994</v>
      </c>
      <c r="Q70" s="201">
        <v>2.1800000000000002</v>
      </c>
      <c r="R70" s="201">
        <v>10.37</v>
      </c>
      <c r="S70" s="201">
        <v>6.45</v>
      </c>
      <c r="T70" s="201">
        <v>0</v>
      </c>
      <c r="U70" s="201">
        <v>265.52</v>
      </c>
      <c r="V70" s="201">
        <v>1.83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46.78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68.040000000000006</v>
      </c>
      <c r="AQ70" s="201">
        <v>11.12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82.43</v>
      </c>
      <c r="L71" s="201">
        <v>39.86</v>
      </c>
      <c r="M71" s="201">
        <v>0</v>
      </c>
      <c r="N71" s="201">
        <v>28.88</v>
      </c>
      <c r="O71" s="201">
        <v>48.5</v>
      </c>
      <c r="P71" s="201">
        <v>66.459999999999994</v>
      </c>
      <c r="Q71" s="201">
        <v>2.1800000000000002</v>
      </c>
      <c r="R71" s="201">
        <v>10.01</v>
      </c>
      <c r="S71" s="201">
        <v>6.28</v>
      </c>
      <c r="T71" s="201">
        <v>0</v>
      </c>
      <c r="U71" s="201">
        <v>265.52</v>
      </c>
      <c r="V71" s="201">
        <v>1.83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68.040000000000006</v>
      </c>
      <c r="AQ71" s="201">
        <v>11.12</v>
      </c>
      <c r="AR71" s="201">
        <v>20.6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85.68</v>
      </c>
      <c r="L72" s="201">
        <v>39.86</v>
      </c>
      <c r="M72" s="201">
        <v>0</v>
      </c>
      <c r="N72" s="201">
        <v>28.88</v>
      </c>
      <c r="O72" s="201">
        <v>48.5</v>
      </c>
      <c r="P72" s="201">
        <v>66.459999999999994</v>
      </c>
      <c r="Q72" s="201">
        <v>2.1800000000000002</v>
      </c>
      <c r="R72" s="201">
        <v>10.37</v>
      </c>
      <c r="S72" s="201">
        <v>6.45</v>
      </c>
      <c r="T72" s="201">
        <v>0</v>
      </c>
      <c r="U72" s="201">
        <v>265.52</v>
      </c>
      <c r="V72" s="201">
        <v>1.83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68.040000000000006</v>
      </c>
      <c r="AQ72" s="201">
        <v>11.12</v>
      </c>
      <c r="AR72" s="201">
        <v>8.1999999999999993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85.68</v>
      </c>
      <c r="L73" s="201">
        <v>39.86</v>
      </c>
      <c r="M73" s="201">
        <v>0</v>
      </c>
      <c r="N73" s="201">
        <v>28.88</v>
      </c>
      <c r="O73" s="201">
        <v>48.5</v>
      </c>
      <c r="P73" s="201">
        <v>66.459999999999994</v>
      </c>
      <c r="Q73" s="201">
        <v>2.67</v>
      </c>
      <c r="R73" s="201">
        <v>10.37</v>
      </c>
      <c r="S73" s="201">
        <v>6.45</v>
      </c>
      <c r="T73" s="201">
        <v>0</v>
      </c>
      <c r="U73" s="201">
        <v>265.52</v>
      </c>
      <c r="V73" s="201">
        <v>3.49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49.5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22.06</v>
      </c>
      <c r="AR73" s="201">
        <v>4.29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85.68</v>
      </c>
      <c r="L74" s="201">
        <v>39.86</v>
      </c>
      <c r="M74" s="201">
        <v>0</v>
      </c>
      <c r="N74" s="201">
        <v>28.88</v>
      </c>
      <c r="O74" s="201">
        <v>48.5</v>
      </c>
      <c r="P74" s="201">
        <v>66.459999999999994</v>
      </c>
      <c r="Q74" s="201">
        <v>2.67</v>
      </c>
      <c r="R74" s="201">
        <v>10.37</v>
      </c>
      <c r="S74" s="201">
        <v>6.45</v>
      </c>
      <c r="T74" s="201">
        <v>0</v>
      </c>
      <c r="U74" s="201">
        <v>265.52</v>
      </c>
      <c r="V74" s="201">
        <v>3.49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49.5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22.06</v>
      </c>
      <c r="AR74" s="201">
        <v>1.1499999999999999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82.48</v>
      </c>
      <c r="L75" s="201">
        <v>60.46</v>
      </c>
      <c r="M75" s="201">
        <v>0</v>
      </c>
      <c r="N75" s="201">
        <v>28.88</v>
      </c>
      <c r="O75" s="201">
        <v>48.5</v>
      </c>
      <c r="P75" s="201">
        <v>66.459999999999994</v>
      </c>
      <c r="Q75" s="201">
        <v>2.67</v>
      </c>
      <c r="R75" s="201">
        <v>10.37</v>
      </c>
      <c r="S75" s="201">
        <v>6.45</v>
      </c>
      <c r="T75" s="201">
        <v>0</v>
      </c>
      <c r="U75" s="201">
        <v>265.52</v>
      </c>
      <c r="V75" s="201">
        <v>3.49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45.4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22.06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86.46</v>
      </c>
      <c r="L76" s="201">
        <v>34.54</v>
      </c>
      <c r="M76" s="201">
        <v>0</v>
      </c>
      <c r="N76" s="201">
        <v>28.88</v>
      </c>
      <c r="O76" s="201">
        <v>48.5</v>
      </c>
      <c r="P76" s="201">
        <v>66.459999999999994</v>
      </c>
      <c r="Q76" s="201">
        <v>2.67</v>
      </c>
      <c r="R76" s="201">
        <v>10.37</v>
      </c>
      <c r="S76" s="201">
        <v>6.45</v>
      </c>
      <c r="T76" s="201">
        <v>0</v>
      </c>
      <c r="U76" s="201">
        <v>265.52</v>
      </c>
      <c r="V76" s="201">
        <v>3.49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45.4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22.06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86.46</v>
      </c>
      <c r="L77" s="201">
        <v>32.81</v>
      </c>
      <c r="M77" s="201">
        <v>0</v>
      </c>
      <c r="N77" s="201">
        <v>28.88</v>
      </c>
      <c r="O77" s="201">
        <v>48.5</v>
      </c>
      <c r="P77" s="201">
        <v>66.459999999999994</v>
      </c>
      <c r="Q77" s="201">
        <v>2.67</v>
      </c>
      <c r="R77" s="201">
        <v>10.37</v>
      </c>
      <c r="S77" s="201">
        <v>6.45</v>
      </c>
      <c r="T77" s="201">
        <v>0</v>
      </c>
      <c r="U77" s="201">
        <v>265.52</v>
      </c>
      <c r="V77" s="201">
        <v>3.48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45.4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22.06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86.46</v>
      </c>
      <c r="L78" s="201">
        <v>34.54</v>
      </c>
      <c r="M78" s="201">
        <v>0</v>
      </c>
      <c r="N78" s="201">
        <v>28.88</v>
      </c>
      <c r="O78" s="201">
        <v>48.5</v>
      </c>
      <c r="P78" s="201">
        <v>66.459999999999994</v>
      </c>
      <c r="Q78" s="201">
        <v>2.67</v>
      </c>
      <c r="R78" s="201">
        <v>10.37</v>
      </c>
      <c r="S78" s="201">
        <v>6.45</v>
      </c>
      <c r="T78" s="201">
        <v>0</v>
      </c>
      <c r="U78" s="201">
        <v>265.52</v>
      </c>
      <c r="V78" s="201">
        <v>3.49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45.4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86.46</v>
      </c>
      <c r="L79" s="201">
        <v>34.54</v>
      </c>
      <c r="M79" s="201">
        <v>0</v>
      </c>
      <c r="N79" s="201">
        <v>28.88</v>
      </c>
      <c r="O79" s="201">
        <v>48.5</v>
      </c>
      <c r="P79" s="201">
        <v>66.459999999999994</v>
      </c>
      <c r="Q79" s="201">
        <v>2.67</v>
      </c>
      <c r="R79" s="201">
        <v>10.37</v>
      </c>
      <c r="S79" s="201">
        <v>6.45</v>
      </c>
      <c r="T79" s="201">
        <v>0</v>
      </c>
      <c r="U79" s="201">
        <v>265.52</v>
      </c>
      <c r="V79" s="201">
        <v>3.49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125.15</v>
      </c>
      <c r="L80" s="201">
        <v>62.74</v>
      </c>
      <c r="M80" s="201">
        <v>0</v>
      </c>
      <c r="N80" s="201">
        <v>28.88</v>
      </c>
      <c r="O80" s="201">
        <v>48.5</v>
      </c>
      <c r="P80" s="201">
        <v>66.459999999999994</v>
      </c>
      <c r="Q80" s="201">
        <v>2.67</v>
      </c>
      <c r="R80" s="201">
        <v>10.37</v>
      </c>
      <c r="S80" s="201">
        <v>6.45</v>
      </c>
      <c r="T80" s="201">
        <v>0</v>
      </c>
      <c r="U80" s="201">
        <v>265.52</v>
      </c>
      <c r="V80" s="201">
        <v>3.49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125.15</v>
      </c>
      <c r="L81" s="201">
        <v>62.75</v>
      </c>
      <c r="M81" s="201">
        <v>0</v>
      </c>
      <c r="N81" s="201">
        <v>28.88</v>
      </c>
      <c r="O81" s="201">
        <v>48.5</v>
      </c>
      <c r="P81" s="201">
        <v>66.459999999999994</v>
      </c>
      <c r="Q81" s="201">
        <v>2.67</v>
      </c>
      <c r="R81" s="201">
        <v>10.37</v>
      </c>
      <c r="S81" s="201">
        <v>6.45</v>
      </c>
      <c r="T81" s="201">
        <v>0</v>
      </c>
      <c r="U81" s="201">
        <v>265.52</v>
      </c>
      <c r="V81" s="201">
        <v>3.49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86.56</v>
      </c>
      <c r="L82" s="201">
        <v>43.32</v>
      </c>
      <c r="M82" s="201">
        <v>0</v>
      </c>
      <c r="N82" s="201">
        <v>28.88</v>
      </c>
      <c r="O82" s="201">
        <v>48.5</v>
      </c>
      <c r="P82" s="201">
        <v>66.459999999999994</v>
      </c>
      <c r="Q82" s="201">
        <v>2.67</v>
      </c>
      <c r="R82" s="201">
        <v>10.37</v>
      </c>
      <c r="S82" s="201">
        <v>6.45</v>
      </c>
      <c r="T82" s="201">
        <v>0</v>
      </c>
      <c r="U82" s="201">
        <v>265.52</v>
      </c>
      <c r="V82" s="201">
        <v>3.49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86.56</v>
      </c>
      <c r="L83" s="201">
        <v>43.32</v>
      </c>
      <c r="M83" s="201">
        <v>0</v>
      </c>
      <c r="N83" s="201">
        <v>28.88</v>
      </c>
      <c r="O83" s="201">
        <v>48.5</v>
      </c>
      <c r="P83" s="201">
        <v>66.459999999999994</v>
      </c>
      <c r="Q83" s="201">
        <v>2.67</v>
      </c>
      <c r="R83" s="201">
        <v>10.4</v>
      </c>
      <c r="S83" s="201">
        <v>6.7</v>
      </c>
      <c r="T83" s="201">
        <v>0</v>
      </c>
      <c r="U83" s="201">
        <v>265.52</v>
      </c>
      <c r="V83" s="201">
        <v>3.48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45.4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86.56</v>
      </c>
      <c r="L84" s="201">
        <v>62.8</v>
      </c>
      <c r="M84" s="201">
        <v>0</v>
      </c>
      <c r="N84" s="201">
        <v>28.88</v>
      </c>
      <c r="O84" s="201">
        <v>48.5</v>
      </c>
      <c r="P84" s="201">
        <v>66.459999999999994</v>
      </c>
      <c r="Q84" s="201">
        <v>2.67</v>
      </c>
      <c r="R84" s="201">
        <v>10.37</v>
      </c>
      <c r="S84" s="201">
        <v>6.45</v>
      </c>
      <c r="T84" s="201">
        <v>0</v>
      </c>
      <c r="U84" s="201">
        <v>265.52</v>
      </c>
      <c r="V84" s="201">
        <v>3.49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45.4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86.56</v>
      </c>
      <c r="L85" s="201">
        <v>62.8</v>
      </c>
      <c r="M85" s="201">
        <v>0</v>
      </c>
      <c r="N85" s="201">
        <v>28.88</v>
      </c>
      <c r="O85" s="201">
        <v>48.5</v>
      </c>
      <c r="P85" s="201">
        <v>66.459999999999994</v>
      </c>
      <c r="Q85" s="201">
        <v>2.67</v>
      </c>
      <c r="R85" s="201">
        <v>10.37</v>
      </c>
      <c r="S85" s="201">
        <v>6.45</v>
      </c>
      <c r="T85" s="201">
        <v>0</v>
      </c>
      <c r="U85" s="201">
        <v>265.52</v>
      </c>
      <c r="V85" s="201">
        <v>3.49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49.5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22.06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86.56</v>
      </c>
      <c r="L86" s="201">
        <v>62.8</v>
      </c>
      <c r="M86" s="201">
        <v>0</v>
      </c>
      <c r="N86" s="201">
        <v>28.88</v>
      </c>
      <c r="O86" s="201">
        <v>48.5</v>
      </c>
      <c r="P86" s="201">
        <v>66.459999999999994</v>
      </c>
      <c r="Q86" s="201">
        <v>2.67</v>
      </c>
      <c r="R86" s="201">
        <v>10.37</v>
      </c>
      <c r="S86" s="201">
        <v>5.57</v>
      </c>
      <c r="T86" s="201">
        <v>0</v>
      </c>
      <c r="U86" s="201">
        <v>265.52</v>
      </c>
      <c r="V86" s="201">
        <v>3.49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49.5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22.06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86.56</v>
      </c>
      <c r="L87" s="201">
        <v>62.8</v>
      </c>
      <c r="M87" s="201">
        <v>0</v>
      </c>
      <c r="N87" s="201">
        <v>28.88</v>
      </c>
      <c r="O87" s="201">
        <v>48.5</v>
      </c>
      <c r="P87" s="201">
        <v>66.459999999999994</v>
      </c>
      <c r="Q87" s="201">
        <v>2.67</v>
      </c>
      <c r="R87" s="201">
        <v>10.37</v>
      </c>
      <c r="S87" s="201">
        <v>6.17</v>
      </c>
      <c r="T87" s="201">
        <v>0</v>
      </c>
      <c r="U87" s="201">
        <v>265.52</v>
      </c>
      <c r="V87" s="201">
        <v>3.49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49.5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22.06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86.56</v>
      </c>
      <c r="L88" s="201">
        <v>34.54</v>
      </c>
      <c r="M88" s="201">
        <v>0</v>
      </c>
      <c r="N88" s="201">
        <v>28.88</v>
      </c>
      <c r="O88" s="201">
        <v>48.5</v>
      </c>
      <c r="P88" s="201">
        <v>66.459999999999994</v>
      </c>
      <c r="Q88" s="201">
        <v>2.67</v>
      </c>
      <c r="R88" s="201">
        <v>10.37</v>
      </c>
      <c r="S88" s="201">
        <v>6.45</v>
      </c>
      <c r="T88" s="201">
        <v>0</v>
      </c>
      <c r="U88" s="201">
        <v>265.52</v>
      </c>
      <c r="V88" s="201">
        <v>3.49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49.5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22.06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104.45</v>
      </c>
      <c r="L89" s="201">
        <v>34.54</v>
      </c>
      <c r="M89" s="201">
        <v>0</v>
      </c>
      <c r="N89" s="201">
        <v>28.88</v>
      </c>
      <c r="O89" s="201">
        <v>48.5</v>
      </c>
      <c r="P89" s="201">
        <v>66.459999999999994</v>
      </c>
      <c r="Q89" s="201">
        <v>2.67</v>
      </c>
      <c r="R89" s="201">
        <v>10.37</v>
      </c>
      <c r="S89" s="201">
        <v>6.7</v>
      </c>
      <c r="T89" s="201">
        <v>0</v>
      </c>
      <c r="U89" s="201">
        <v>265.52</v>
      </c>
      <c r="V89" s="201">
        <v>3.49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49.5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22.06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89.63</v>
      </c>
      <c r="L90" s="201">
        <v>34.54</v>
      </c>
      <c r="M90" s="201">
        <v>0</v>
      </c>
      <c r="N90" s="201">
        <v>28.88</v>
      </c>
      <c r="O90" s="201">
        <v>48.5</v>
      </c>
      <c r="P90" s="201">
        <v>66.459999999999994</v>
      </c>
      <c r="Q90" s="201">
        <v>2.67</v>
      </c>
      <c r="R90" s="201">
        <v>10.37</v>
      </c>
      <c r="S90" s="201">
        <v>6.7</v>
      </c>
      <c r="T90" s="201">
        <v>0</v>
      </c>
      <c r="U90" s="201">
        <v>265.52</v>
      </c>
      <c r="V90" s="201">
        <v>3.49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49.5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22.06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86.64</v>
      </c>
      <c r="L91" s="201">
        <v>62.8</v>
      </c>
      <c r="M91" s="201">
        <v>0</v>
      </c>
      <c r="N91" s="201">
        <v>28.88</v>
      </c>
      <c r="O91" s="201">
        <v>48.5</v>
      </c>
      <c r="P91" s="201">
        <v>66.459999999999994</v>
      </c>
      <c r="Q91" s="201">
        <v>2.67</v>
      </c>
      <c r="R91" s="201">
        <v>10.37</v>
      </c>
      <c r="S91" s="201">
        <v>6.45</v>
      </c>
      <c r="T91" s="201">
        <v>0</v>
      </c>
      <c r="U91" s="201">
        <v>265.52</v>
      </c>
      <c r="V91" s="201">
        <v>3.49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49.5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22.06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86.64</v>
      </c>
      <c r="L92" s="201">
        <v>62.8</v>
      </c>
      <c r="M92" s="201">
        <v>0</v>
      </c>
      <c r="N92" s="201">
        <v>28.88</v>
      </c>
      <c r="O92" s="201">
        <v>48.5</v>
      </c>
      <c r="P92" s="201">
        <v>66.459999999999994</v>
      </c>
      <c r="Q92" s="201">
        <v>2.67</v>
      </c>
      <c r="R92" s="201">
        <v>10.37</v>
      </c>
      <c r="S92" s="201">
        <v>6.45</v>
      </c>
      <c r="T92" s="201">
        <v>0</v>
      </c>
      <c r="U92" s="201">
        <v>265.52</v>
      </c>
      <c r="V92" s="201">
        <v>3.48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49.5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22.06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86.64</v>
      </c>
      <c r="L93" s="201">
        <v>62.8</v>
      </c>
      <c r="M93" s="201">
        <v>0</v>
      </c>
      <c r="N93" s="201">
        <v>28.88</v>
      </c>
      <c r="O93" s="201">
        <v>48.5</v>
      </c>
      <c r="P93" s="201">
        <v>66.459999999999994</v>
      </c>
      <c r="Q93" s="201">
        <v>2.67</v>
      </c>
      <c r="R93" s="201">
        <v>10.37</v>
      </c>
      <c r="S93" s="201">
        <v>6.45</v>
      </c>
      <c r="T93" s="201">
        <v>0</v>
      </c>
      <c r="U93" s="201">
        <v>265.52</v>
      </c>
      <c r="V93" s="201">
        <v>3.48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49.5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22.06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86.64</v>
      </c>
      <c r="L94" s="201">
        <v>62.8</v>
      </c>
      <c r="M94" s="201">
        <v>0</v>
      </c>
      <c r="N94" s="201">
        <v>28.88</v>
      </c>
      <c r="O94" s="201">
        <v>48.5</v>
      </c>
      <c r="P94" s="201">
        <v>66.459999999999994</v>
      </c>
      <c r="Q94" s="201">
        <v>2.67</v>
      </c>
      <c r="R94" s="201">
        <v>10.37</v>
      </c>
      <c r="S94" s="201">
        <v>6.45</v>
      </c>
      <c r="T94" s="201">
        <v>0</v>
      </c>
      <c r="U94" s="201">
        <v>265.52</v>
      </c>
      <c r="V94" s="201">
        <v>3.48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49.5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68.040000000000006</v>
      </c>
      <c r="AQ94" s="201">
        <v>22.06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86.64</v>
      </c>
      <c r="L95" s="201">
        <v>62.8</v>
      </c>
      <c r="M95" s="201">
        <v>0</v>
      </c>
      <c r="N95" s="201">
        <v>28.88</v>
      </c>
      <c r="O95" s="201">
        <v>48.5</v>
      </c>
      <c r="P95" s="201">
        <v>66.459999999999994</v>
      </c>
      <c r="Q95" s="201">
        <v>2.67</v>
      </c>
      <c r="R95" s="201">
        <v>10.37</v>
      </c>
      <c r="S95" s="201">
        <v>6.45</v>
      </c>
      <c r="T95" s="201">
        <v>0</v>
      </c>
      <c r="U95" s="201">
        <v>265.52</v>
      </c>
      <c r="V95" s="201">
        <v>3.48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49.5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68.040000000000006</v>
      </c>
      <c r="AQ95" s="201">
        <v>22.06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86.64</v>
      </c>
      <c r="L96" s="201">
        <v>62.8</v>
      </c>
      <c r="M96" s="201">
        <v>0</v>
      </c>
      <c r="N96" s="201">
        <v>28.88</v>
      </c>
      <c r="O96" s="201">
        <v>48.5</v>
      </c>
      <c r="P96" s="201">
        <v>66.459999999999994</v>
      </c>
      <c r="Q96" s="201">
        <v>2.67</v>
      </c>
      <c r="R96" s="201">
        <v>10.37</v>
      </c>
      <c r="S96" s="201">
        <v>6.45</v>
      </c>
      <c r="T96" s="201">
        <v>0</v>
      </c>
      <c r="U96" s="201">
        <v>265.52</v>
      </c>
      <c r="V96" s="201">
        <v>3.49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49.5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68.040000000000006</v>
      </c>
      <c r="AQ96" s="201">
        <v>22.06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86.64</v>
      </c>
      <c r="L97" s="201">
        <v>62.8</v>
      </c>
      <c r="M97" s="201">
        <v>0</v>
      </c>
      <c r="N97" s="201">
        <v>28.88</v>
      </c>
      <c r="O97" s="201">
        <v>48.5</v>
      </c>
      <c r="P97" s="201">
        <v>66.459999999999994</v>
      </c>
      <c r="Q97" s="201">
        <v>2.67</v>
      </c>
      <c r="R97" s="201">
        <v>10.37</v>
      </c>
      <c r="S97" s="201">
        <v>6.45</v>
      </c>
      <c r="T97" s="201">
        <v>0</v>
      </c>
      <c r="U97" s="201">
        <v>265.52</v>
      </c>
      <c r="V97" s="201">
        <v>3.49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49.5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68.040000000000006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86.64</v>
      </c>
      <c r="L98" s="201">
        <v>62.8</v>
      </c>
      <c r="M98" s="201">
        <v>0</v>
      </c>
      <c r="N98" s="201">
        <v>28.88</v>
      </c>
      <c r="O98" s="201">
        <v>48.5</v>
      </c>
      <c r="P98" s="201">
        <v>66.459999999999994</v>
      </c>
      <c r="Q98" s="201">
        <v>2.67</v>
      </c>
      <c r="R98" s="201">
        <v>10.37</v>
      </c>
      <c r="S98" s="201">
        <v>6.45</v>
      </c>
      <c r="T98" s="201">
        <v>0</v>
      </c>
      <c r="U98" s="201">
        <v>265.52</v>
      </c>
      <c r="V98" s="201">
        <v>3.49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49.5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68.040000000000006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2.3106174999999998</v>
      </c>
      <c r="L99">
        <f t="shared" si="0"/>
        <v>1.115415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1.5894325000000007</v>
      </c>
      <c r="Q99">
        <f t="shared" si="0"/>
        <v>5.6644999999999911E-2</v>
      </c>
      <c r="R99">
        <f t="shared" si="0"/>
        <v>0.2254225</v>
      </c>
      <c r="S99">
        <f t="shared" si="0"/>
        <v>0.12971499999999994</v>
      </c>
      <c r="T99">
        <f t="shared" si="0"/>
        <v>0</v>
      </c>
      <c r="U99">
        <f t="shared" si="0"/>
        <v>6.7038300000000071</v>
      </c>
      <c r="V99">
        <f t="shared" si="0"/>
        <v>8.075250000000013E-2</v>
      </c>
      <c r="W99">
        <f t="shared" si="0"/>
        <v>0.2725100000000002</v>
      </c>
      <c r="X99">
        <f t="shared" si="0"/>
        <v>0.86663500000000204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1.1495750000000011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1.8765E-2</v>
      </c>
      <c r="AO99">
        <f t="shared" si="0"/>
        <v>0</v>
      </c>
      <c r="AP99">
        <f t="shared" si="0"/>
        <v>1.5573024999999994</v>
      </c>
      <c r="AQ99">
        <f t="shared" si="0"/>
        <v>0.40836749999999938</v>
      </c>
      <c r="AR99">
        <f t="shared" si="0"/>
        <v>0.2510475000000002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5.0999999999999996</v>
      </c>
      <c r="L3" s="201">
        <v>307.10000000000002</v>
      </c>
      <c r="M3" s="201">
        <v>27.18</v>
      </c>
      <c r="N3" s="201">
        <v>34.89</v>
      </c>
      <c r="O3" s="201">
        <v>0</v>
      </c>
      <c r="P3" s="201">
        <v>40.619999999999997</v>
      </c>
      <c r="Q3" s="201">
        <v>3.3</v>
      </c>
      <c r="R3" s="201">
        <v>12.52</v>
      </c>
      <c r="S3" s="201">
        <v>8.1</v>
      </c>
      <c r="T3" s="201">
        <v>0</v>
      </c>
      <c r="U3" s="201">
        <v>24.74</v>
      </c>
      <c r="V3" s="201">
        <v>4.21</v>
      </c>
      <c r="W3" s="201">
        <v>14.24</v>
      </c>
      <c r="X3" s="201">
        <v>43.32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74.790000000000006</v>
      </c>
      <c r="AQ3" s="201">
        <v>26.64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5.0999999999999996</v>
      </c>
      <c r="L4" s="201">
        <v>307.11</v>
      </c>
      <c r="M4" s="201">
        <v>27.18</v>
      </c>
      <c r="N4" s="201">
        <v>34.89</v>
      </c>
      <c r="O4" s="201">
        <v>0</v>
      </c>
      <c r="P4" s="201">
        <v>40.64</v>
      </c>
      <c r="Q4" s="201">
        <v>3.23</v>
      </c>
      <c r="R4" s="201">
        <v>12.52</v>
      </c>
      <c r="S4" s="201">
        <v>7.8</v>
      </c>
      <c r="T4" s="201">
        <v>0</v>
      </c>
      <c r="U4" s="201">
        <v>24.74</v>
      </c>
      <c r="V4" s="201">
        <v>4.21</v>
      </c>
      <c r="W4" s="201">
        <v>13.71</v>
      </c>
      <c r="X4" s="201">
        <v>43.32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74.790000000000006</v>
      </c>
      <c r="AQ4" s="201">
        <v>26.64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5.0999999999999996</v>
      </c>
      <c r="L5" s="201">
        <v>309.51</v>
      </c>
      <c r="M5" s="201">
        <v>27.18</v>
      </c>
      <c r="N5" s="201">
        <v>34.89</v>
      </c>
      <c r="O5" s="201">
        <v>0</v>
      </c>
      <c r="P5" s="201">
        <v>40.64</v>
      </c>
      <c r="Q5" s="201">
        <v>3.22</v>
      </c>
      <c r="R5" s="201">
        <v>12.52</v>
      </c>
      <c r="S5" s="201">
        <v>7.8</v>
      </c>
      <c r="T5" s="201">
        <v>0</v>
      </c>
      <c r="U5" s="201">
        <v>24.74</v>
      </c>
      <c r="V5" s="201">
        <v>4.21</v>
      </c>
      <c r="W5" s="201">
        <v>13.71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74.790000000000006</v>
      </c>
      <c r="AQ5" s="201">
        <v>26.64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5.0999999999999996</v>
      </c>
      <c r="L6" s="201">
        <v>309.51</v>
      </c>
      <c r="M6" s="201">
        <v>27.18</v>
      </c>
      <c r="N6" s="201">
        <v>34.89</v>
      </c>
      <c r="O6" s="201">
        <v>0</v>
      </c>
      <c r="P6" s="201">
        <v>40.64</v>
      </c>
      <c r="Q6" s="201">
        <v>3.22</v>
      </c>
      <c r="R6" s="201">
        <v>12.52</v>
      </c>
      <c r="S6" s="201">
        <v>7.8</v>
      </c>
      <c r="T6" s="201">
        <v>0</v>
      </c>
      <c r="U6" s="201">
        <v>24.74</v>
      </c>
      <c r="V6" s="201">
        <v>4.21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74.790000000000006</v>
      </c>
      <c r="AQ6" s="201">
        <v>26.64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5.0999999999999996</v>
      </c>
      <c r="L7" s="201">
        <v>309.51</v>
      </c>
      <c r="M7" s="201">
        <v>27.18</v>
      </c>
      <c r="N7" s="201">
        <v>34.89</v>
      </c>
      <c r="O7" s="201">
        <v>0</v>
      </c>
      <c r="P7" s="201">
        <v>40.64</v>
      </c>
      <c r="Q7" s="201">
        <v>3.22</v>
      </c>
      <c r="R7" s="201">
        <v>12.52</v>
      </c>
      <c r="S7" s="201">
        <v>7.8</v>
      </c>
      <c r="T7" s="201">
        <v>0</v>
      </c>
      <c r="U7" s="201">
        <v>24.74</v>
      </c>
      <c r="V7" s="201">
        <v>4.21</v>
      </c>
      <c r="W7" s="201">
        <v>13.71</v>
      </c>
      <c r="X7" s="201">
        <v>43.32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74.790000000000006</v>
      </c>
      <c r="AQ7" s="201">
        <v>26.64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5.0999999999999996</v>
      </c>
      <c r="L8" s="201">
        <v>309.51</v>
      </c>
      <c r="M8" s="201">
        <v>27.18</v>
      </c>
      <c r="N8" s="201">
        <v>34.89</v>
      </c>
      <c r="O8" s="201">
        <v>0</v>
      </c>
      <c r="P8" s="201">
        <v>40.64</v>
      </c>
      <c r="Q8" s="201">
        <v>3.22</v>
      </c>
      <c r="R8" s="201">
        <v>12.52</v>
      </c>
      <c r="S8" s="201">
        <v>7.8</v>
      </c>
      <c r="T8" s="201">
        <v>0</v>
      </c>
      <c r="U8" s="201">
        <v>24.74</v>
      </c>
      <c r="V8" s="201">
        <v>4.21</v>
      </c>
      <c r="W8" s="201">
        <v>13.71</v>
      </c>
      <c r="X8" s="201">
        <v>43.32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74.790000000000006</v>
      </c>
      <c r="AQ8" s="201">
        <v>26.64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5.0999999999999996</v>
      </c>
      <c r="L9" s="201">
        <v>309.51</v>
      </c>
      <c r="M9" s="201">
        <v>27.18</v>
      </c>
      <c r="N9" s="201">
        <v>34.89</v>
      </c>
      <c r="O9" s="201">
        <v>0</v>
      </c>
      <c r="P9" s="201">
        <v>40.64</v>
      </c>
      <c r="Q9" s="201">
        <v>3.22</v>
      </c>
      <c r="R9" s="201">
        <v>12.52</v>
      </c>
      <c r="S9" s="201">
        <v>7.8</v>
      </c>
      <c r="T9" s="201">
        <v>0</v>
      </c>
      <c r="U9" s="201">
        <v>24.74</v>
      </c>
      <c r="V9" s="201">
        <v>4.21</v>
      </c>
      <c r="W9" s="201">
        <v>13.71</v>
      </c>
      <c r="X9" s="201">
        <v>43.32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74.790000000000006</v>
      </c>
      <c r="AQ9" s="201">
        <v>26.64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5.0999999999999996</v>
      </c>
      <c r="L10" s="201">
        <v>309.51</v>
      </c>
      <c r="M10" s="201">
        <v>27.18</v>
      </c>
      <c r="N10" s="201">
        <v>34.89</v>
      </c>
      <c r="O10" s="201">
        <v>0</v>
      </c>
      <c r="P10" s="201">
        <v>40.64</v>
      </c>
      <c r="Q10" s="201">
        <v>3.22</v>
      </c>
      <c r="R10" s="201">
        <v>12.52</v>
      </c>
      <c r="S10" s="201">
        <v>7.8</v>
      </c>
      <c r="T10" s="201">
        <v>0</v>
      </c>
      <c r="U10" s="201">
        <v>24.74</v>
      </c>
      <c r="V10" s="201">
        <v>4.21</v>
      </c>
      <c r="W10" s="201">
        <v>13.71</v>
      </c>
      <c r="X10" s="201">
        <v>43.32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74.790000000000006</v>
      </c>
      <c r="AQ10" s="201">
        <v>26.64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5.0999999999999996</v>
      </c>
      <c r="L11" s="201">
        <v>309.51</v>
      </c>
      <c r="M11" s="201">
        <v>27.18</v>
      </c>
      <c r="N11" s="201">
        <v>34.89</v>
      </c>
      <c r="O11" s="201">
        <v>0</v>
      </c>
      <c r="P11" s="201">
        <v>40.64</v>
      </c>
      <c r="Q11" s="201">
        <v>3.22</v>
      </c>
      <c r="R11" s="201">
        <v>12.52</v>
      </c>
      <c r="S11" s="201">
        <v>7.8</v>
      </c>
      <c r="T11" s="201">
        <v>0</v>
      </c>
      <c r="U11" s="201">
        <v>24.74</v>
      </c>
      <c r="V11" s="201">
        <v>4.21</v>
      </c>
      <c r="W11" s="201">
        <v>13.71</v>
      </c>
      <c r="X11" s="201">
        <v>43.32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74.790000000000006</v>
      </c>
      <c r="AQ11" s="201">
        <v>26.64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5.0999999999999996</v>
      </c>
      <c r="L12" s="201">
        <v>309.51</v>
      </c>
      <c r="M12" s="201">
        <v>27.18</v>
      </c>
      <c r="N12" s="201">
        <v>34.89</v>
      </c>
      <c r="O12" s="201">
        <v>0</v>
      </c>
      <c r="P12" s="201">
        <v>40.64</v>
      </c>
      <c r="Q12" s="201">
        <v>3.22</v>
      </c>
      <c r="R12" s="201">
        <v>6.99</v>
      </c>
      <c r="S12" s="201">
        <v>4.34</v>
      </c>
      <c r="T12" s="201">
        <v>0</v>
      </c>
      <c r="U12" s="201">
        <v>24.74</v>
      </c>
      <c r="V12" s="201">
        <v>3.37</v>
      </c>
      <c r="W12" s="201">
        <v>13.71</v>
      </c>
      <c r="X12" s="201">
        <v>43.32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48.14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5.0999999999999996</v>
      </c>
      <c r="L13" s="201">
        <v>309.51</v>
      </c>
      <c r="M13" s="201">
        <v>27.18</v>
      </c>
      <c r="N13" s="201">
        <v>34.89</v>
      </c>
      <c r="O13" s="201">
        <v>0</v>
      </c>
      <c r="P13" s="201">
        <v>40.64</v>
      </c>
      <c r="Q13" s="201">
        <v>3.22</v>
      </c>
      <c r="R13" s="201">
        <v>6.99</v>
      </c>
      <c r="S13" s="201">
        <v>4.34</v>
      </c>
      <c r="T13" s="201">
        <v>0</v>
      </c>
      <c r="U13" s="201">
        <v>24.74</v>
      </c>
      <c r="V13" s="201">
        <v>3.37</v>
      </c>
      <c r="W13" s="201">
        <v>7.57</v>
      </c>
      <c r="X13" s="201">
        <v>24.07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5.0999999999999996</v>
      </c>
      <c r="L14" s="201">
        <v>309.51</v>
      </c>
      <c r="M14" s="201">
        <v>27.18</v>
      </c>
      <c r="N14" s="201">
        <v>34.89</v>
      </c>
      <c r="O14" s="201">
        <v>0</v>
      </c>
      <c r="P14" s="201">
        <v>40.64</v>
      </c>
      <c r="Q14" s="201">
        <v>3.22</v>
      </c>
      <c r="R14" s="201">
        <v>6.99</v>
      </c>
      <c r="S14" s="201">
        <v>4.34</v>
      </c>
      <c r="T14" s="201">
        <v>0</v>
      </c>
      <c r="U14" s="201">
        <v>24.74</v>
      </c>
      <c r="V14" s="201">
        <v>3.37</v>
      </c>
      <c r="W14" s="201">
        <v>7.57</v>
      </c>
      <c r="X14" s="201">
        <v>24.07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5.0999999999999996</v>
      </c>
      <c r="L15" s="201">
        <v>309.51</v>
      </c>
      <c r="M15" s="201">
        <v>27.18</v>
      </c>
      <c r="N15" s="201">
        <v>34.89</v>
      </c>
      <c r="O15" s="201">
        <v>0</v>
      </c>
      <c r="P15" s="201">
        <v>40.64</v>
      </c>
      <c r="Q15" s="201">
        <v>3.22</v>
      </c>
      <c r="R15" s="201">
        <v>6.99</v>
      </c>
      <c r="S15" s="201">
        <v>4.34</v>
      </c>
      <c r="T15" s="201">
        <v>0</v>
      </c>
      <c r="U15" s="201">
        <v>24.74</v>
      </c>
      <c r="V15" s="201">
        <v>3.37</v>
      </c>
      <c r="W15" s="201">
        <v>7.57</v>
      </c>
      <c r="X15" s="201">
        <v>24.07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5.0999999999999996</v>
      </c>
      <c r="L16" s="201">
        <v>309.51</v>
      </c>
      <c r="M16" s="201">
        <v>27.18</v>
      </c>
      <c r="N16" s="201">
        <v>34.89</v>
      </c>
      <c r="O16" s="201">
        <v>0</v>
      </c>
      <c r="P16" s="201">
        <v>40.64</v>
      </c>
      <c r="Q16" s="201">
        <v>3.22</v>
      </c>
      <c r="R16" s="201">
        <v>6.99</v>
      </c>
      <c r="S16" s="201">
        <v>4.34</v>
      </c>
      <c r="T16" s="201">
        <v>0</v>
      </c>
      <c r="U16" s="201">
        <v>24.74</v>
      </c>
      <c r="V16" s="201">
        <v>3.37</v>
      </c>
      <c r="W16" s="201">
        <v>7.57</v>
      </c>
      <c r="X16" s="201">
        <v>24.07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5.0999999999999996</v>
      </c>
      <c r="L17" s="201">
        <v>309.51</v>
      </c>
      <c r="M17" s="201">
        <v>27.18</v>
      </c>
      <c r="N17" s="201">
        <v>34.89</v>
      </c>
      <c r="O17" s="201">
        <v>0</v>
      </c>
      <c r="P17" s="201">
        <v>40.64</v>
      </c>
      <c r="Q17" s="201">
        <v>3.22</v>
      </c>
      <c r="R17" s="201">
        <v>5.8</v>
      </c>
      <c r="S17" s="201">
        <v>4.34</v>
      </c>
      <c r="T17" s="201">
        <v>0</v>
      </c>
      <c r="U17" s="201">
        <v>24.74</v>
      </c>
      <c r="V17" s="201">
        <v>3.37</v>
      </c>
      <c r="W17" s="201">
        <v>7.57</v>
      </c>
      <c r="X17" s="201">
        <v>24.07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5.0999999999999996</v>
      </c>
      <c r="L18" s="201">
        <v>309.51</v>
      </c>
      <c r="M18" s="201">
        <v>27.18</v>
      </c>
      <c r="N18" s="201">
        <v>34.89</v>
      </c>
      <c r="O18" s="201">
        <v>0</v>
      </c>
      <c r="P18" s="201">
        <v>40.64</v>
      </c>
      <c r="Q18" s="201">
        <v>3.22</v>
      </c>
      <c r="R18" s="201">
        <v>5.8</v>
      </c>
      <c r="S18" s="201">
        <v>4.34</v>
      </c>
      <c r="T18" s="201">
        <v>0</v>
      </c>
      <c r="U18" s="201">
        <v>24.74</v>
      </c>
      <c r="V18" s="201">
        <v>3.37</v>
      </c>
      <c r="W18" s="201">
        <v>7.57</v>
      </c>
      <c r="X18" s="201">
        <v>24.07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5.0999999999999996</v>
      </c>
      <c r="L19" s="201">
        <v>309.51</v>
      </c>
      <c r="M19" s="201">
        <v>27.18</v>
      </c>
      <c r="N19" s="201">
        <v>34.89</v>
      </c>
      <c r="O19" s="201">
        <v>0</v>
      </c>
      <c r="P19" s="201">
        <v>40.64</v>
      </c>
      <c r="Q19" s="201">
        <v>3.22</v>
      </c>
      <c r="R19" s="201">
        <v>5.8</v>
      </c>
      <c r="S19" s="201">
        <v>4.34</v>
      </c>
      <c r="T19" s="201">
        <v>0</v>
      </c>
      <c r="U19" s="201">
        <v>24.74</v>
      </c>
      <c r="V19" s="201">
        <v>3.37</v>
      </c>
      <c r="W19" s="201">
        <v>7.57</v>
      </c>
      <c r="X19" s="201">
        <v>24.07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5.0999999999999996</v>
      </c>
      <c r="L20" s="201">
        <v>309.51</v>
      </c>
      <c r="M20" s="201">
        <v>27.18</v>
      </c>
      <c r="N20" s="201">
        <v>34.89</v>
      </c>
      <c r="O20" s="201">
        <v>0</v>
      </c>
      <c r="P20" s="201">
        <v>40.64</v>
      </c>
      <c r="Q20" s="201">
        <v>3.22</v>
      </c>
      <c r="R20" s="201">
        <v>5.8</v>
      </c>
      <c r="S20" s="201">
        <v>4.34</v>
      </c>
      <c r="T20" s="201">
        <v>0</v>
      </c>
      <c r="U20" s="201">
        <v>24.74</v>
      </c>
      <c r="V20" s="201">
        <v>3.37</v>
      </c>
      <c r="W20" s="201">
        <v>7.57</v>
      </c>
      <c r="X20" s="201">
        <v>24.07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5.0999999999999996</v>
      </c>
      <c r="L21" s="201">
        <v>309.51</v>
      </c>
      <c r="M21" s="201">
        <v>27.18</v>
      </c>
      <c r="N21" s="201">
        <v>34.89</v>
      </c>
      <c r="O21" s="201">
        <v>0</v>
      </c>
      <c r="P21" s="201">
        <v>40.64</v>
      </c>
      <c r="Q21" s="201">
        <v>3.22</v>
      </c>
      <c r="R21" s="201">
        <v>5.8</v>
      </c>
      <c r="S21" s="201">
        <v>4.34</v>
      </c>
      <c r="T21" s="201">
        <v>0</v>
      </c>
      <c r="U21" s="201">
        <v>24.74</v>
      </c>
      <c r="V21" s="201">
        <v>3.37</v>
      </c>
      <c r="W21" s="201">
        <v>7.57</v>
      </c>
      <c r="X21" s="201">
        <v>24.07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48.13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5.0999999999999996</v>
      </c>
      <c r="L22" s="201">
        <v>309.51</v>
      </c>
      <c r="M22" s="201">
        <v>27.18</v>
      </c>
      <c r="N22" s="201">
        <v>34.89</v>
      </c>
      <c r="O22" s="201">
        <v>0</v>
      </c>
      <c r="P22" s="201">
        <v>40.64</v>
      </c>
      <c r="Q22" s="201">
        <v>3.22</v>
      </c>
      <c r="R22" s="201">
        <v>10.76</v>
      </c>
      <c r="S22" s="201">
        <v>7.8</v>
      </c>
      <c r="T22" s="201">
        <v>0</v>
      </c>
      <c r="U22" s="201">
        <v>24.74</v>
      </c>
      <c r="V22" s="201">
        <v>4.21</v>
      </c>
      <c r="W22" s="201">
        <v>13.71</v>
      </c>
      <c r="X22" s="201">
        <v>43.32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72.38</v>
      </c>
      <c r="AQ22" s="201">
        <v>26.64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5.0999999999999996</v>
      </c>
      <c r="L23" s="201">
        <v>307.10000000000002</v>
      </c>
      <c r="M23" s="201">
        <v>27.18</v>
      </c>
      <c r="N23" s="201">
        <v>34.89</v>
      </c>
      <c r="O23" s="201">
        <v>0</v>
      </c>
      <c r="P23" s="201">
        <v>40.64</v>
      </c>
      <c r="Q23" s="201">
        <v>3.23</v>
      </c>
      <c r="R23" s="201">
        <v>12.52</v>
      </c>
      <c r="S23" s="201">
        <v>7.8</v>
      </c>
      <c r="T23" s="201">
        <v>0</v>
      </c>
      <c r="U23" s="201">
        <v>24.74</v>
      </c>
      <c r="V23" s="201">
        <v>4.21</v>
      </c>
      <c r="W23" s="201">
        <v>13.71</v>
      </c>
      <c r="X23" s="201">
        <v>43.32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74.790000000000006</v>
      </c>
      <c r="AQ23" s="201">
        <v>26.64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5.0999999999999996</v>
      </c>
      <c r="L24" s="201">
        <v>307.10000000000002</v>
      </c>
      <c r="M24" s="201">
        <v>27.18</v>
      </c>
      <c r="N24" s="201">
        <v>34.89</v>
      </c>
      <c r="O24" s="201">
        <v>0</v>
      </c>
      <c r="P24" s="201">
        <v>40.64</v>
      </c>
      <c r="Q24" s="201">
        <v>3.22</v>
      </c>
      <c r="R24" s="201">
        <v>9.98</v>
      </c>
      <c r="S24" s="201">
        <v>7.8</v>
      </c>
      <c r="T24" s="201">
        <v>0</v>
      </c>
      <c r="U24" s="201">
        <v>24.74</v>
      </c>
      <c r="V24" s="201">
        <v>4.21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74.790000000000006</v>
      </c>
      <c r="AQ24" s="201">
        <v>26.64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4.8600000000000003</v>
      </c>
      <c r="L25" s="201">
        <v>307.10000000000002</v>
      </c>
      <c r="M25" s="201">
        <v>27.18</v>
      </c>
      <c r="N25" s="201">
        <v>34.89</v>
      </c>
      <c r="O25" s="201">
        <v>0</v>
      </c>
      <c r="P25" s="201">
        <v>40.64</v>
      </c>
      <c r="Q25" s="201">
        <v>3.22</v>
      </c>
      <c r="R25" s="201">
        <v>12.15</v>
      </c>
      <c r="S25" s="201">
        <v>7.8</v>
      </c>
      <c r="T25" s="201">
        <v>0</v>
      </c>
      <c r="U25" s="201">
        <v>24.74</v>
      </c>
      <c r="V25" s="201">
        <v>4.21</v>
      </c>
      <c r="W25" s="201">
        <v>13.71</v>
      </c>
      <c r="X25" s="201">
        <v>43.32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74.790000000000006</v>
      </c>
      <c r="AQ25" s="201">
        <v>26.64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4.91</v>
      </c>
      <c r="L26" s="201">
        <v>307.10000000000002</v>
      </c>
      <c r="M26" s="201">
        <v>27.18</v>
      </c>
      <c r="N26" s="201">
        <v>34.89</v>
      </c>
      <c r="O26" s="201">
        <v>0</v>
      </c>
      <c r="P26" s="201">
        <v>40.64</v>
      </c>
      <c r="Q26" s="201">
        <v>3.22</v>
      </c>
      <c r="R26" s="201">
        <v>12.53</v>
      </c>
      <c r="S26" s="201">
        <v>7.8</v>
      </c>
      <c r="T26" s="201">
        <v>0</v>
      </c>
      <c r="U26" s="201">
        <v>24.74</v>
      </c>
      <c r="V26" s="201">
        <v>4.21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74.790000000000006</v>
      </c>
      <c r="AQ26" s="201">
        <v>26.64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</v>
      </c>
      <c r="L27" s="201">
        <v>356.2</v>
      </c>
      <c r="M27" s="201">
        <v>27.18</v>
      </c>
      <c r="N27" s="201">
        <v>34.89</v>
      </c>
      <c r="O27" s="201">
        <v>0</v>
      </c>
      <c r="P27" s="201">
        <v>40.64</v>
      </c>
      <c r="Q27" s="201">
        <v>3.35</v>
      </c>
      <c r="R27" s="201">
        <v>6.93</v>
      </c>
      <c r="S27" s="201">
        <v>4.33</v>
      </c>
      <c r="T27" s="201">
        <v>0</v>
      </c>
      <c r="U27" s="201">
        <v>23.26</v>
      </c>
      <c r="V27" s="201">
        <v>3.37</v>
      </c>
      <c r="W27" s="201">
        <v>7.57</v>
      </c>
      <c r="X27" s="201">
        <v>39.51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56.54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48.14</v>
      </c>
      <c r="AQ27" s="201">
        <v>11.15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5.05</v>
      </c>
      <c r="L28" s="201">
        <v>423.4</v>
      </c>
      <c r="M28" s="201">
        <v>27.18</v>
      </c>
      <c r="N28" s="201">
        <v>34.89</v>
      </c>
      <c r="O28" s="201">
        <v>0</v>
      </c>
      <c r="P28" s="201">
        <v>40.64</v>
      </c>
      <c r="Q28" s="201">
        <v>3.35</v>
      </c>
      <c r="R28" s="201">
        <v>6.93</v>
      </c>
      <c r="S28" s="201">
        <v>4.33</v>
      </c>
      <c r="T28" s="201">
        <v>0</v>
      </c>
      <c r="U28" s="201">
        <v>21.93</v>
      </c>
      <c r="V28" s="201">
        <v>3.37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56.54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19.25</v>
      </c>
      <c r="AQ28" s="201">
        <v>7.7</v>
      </c>
      <c r="AR28" s="201">
        <v>0.26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5.0999999999999996</v>
      </c>
      <c r="L29" s="201">
        <v>491.94</v>
      </c>
      <c r="M29" s="201">
        <v>27.18</v>
      </c>
      <c r="N29" s="201">
        <v>34.89</v>
      </c>
      <c r="O29" s="201">
        <v>0</v>
      </c>
      <c r="P29" s="201">
        <v>40.65</v>
      </c>
      <c r="Q29" s="201">
        <v>3.22</v>
      </c>
      <c r="R29" s="201">
        <v>6.93</v>
      </c>
      <c r="S29" s="201">
        <v>4.2699999999999996</v>
      </c>
      <c r="T29" s="201">
        <v>0</v>
      </c>
      <c r="U29" s="201">
        <v>20.61</v>
      </c>
      <c r="V29" s="201">
        <v>3.37</v>
      </c>
      <c r="W29" s="201">
        <v>7.57</v>
      </c>
      <c r="X29" s="201">
        <v>39.51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56.54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48.14</v>
      </c>
      <c r="AQ29" s="201">
        <v>7.7</v>
      </c>
      <c r="AR29" s="201">
        <v>2.35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8.9600000000000009</v>
      </c>
      <c r="L30" s="201">
        <v>556.91999999999996</v>
      </c>
      <c r="M30" s="201">
        <v>27.18</v>
      </c>
      <c r="N30" s="201">
        <v>34.89</v>
      </c>
      <c r="O30" s="201">
        <v>0</v>
      </c>
      <c r="P30" s="201">
        <v>40.65</v>
      </c>
      <c r="Q30" s="201">
        <v>3.22</v>
      </c>
      <c r="R30" s="201">
        <v>12.53</v>
      </c>
      <c r="S30" s="201">
        <v>7.8</v>
      </c>
      <c r="T30" s="201">
        <v>0</v>
      </c>
      <c r="U30" s="201">
        <v>20.61</v>
      </c>
      <c r="V30" s="201">
        <v>4.21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74.790000000000006</v>
      </c>
      <c r="AQ30" s="201">
        <v>26.64</v>
      </c>
      <c r="AR30" s="201">
        <v>5.12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8.7899999999999991</v>
      </c>
      <c r="L31" s="201">
        <v>556.49</v>
      </c>
      <c r="M31" s="201">
        <v>27.18</v>
      </c>
      <c r="N31" s="201">
        <v>34.89</v>
      </c>
      <c r="O31" s="201">
        <v>0</v>
      </c>
      <c r="P31" s="201">
        <v>41.14</v>
      </c>
      <c r="Q31" s="201">
        <v>3.22</v>
      </c>
      <c r="R31" s="201">
        <v>12.53</v>
      </c>
      <c r="S31" s="201">
        <v>7.8</v>
      </c>
      <c r="T31" s="201">
        <v>0</v>
      </c>
      <c r="U31" s="201">
        <v>20.61</v>
      </c>
      <c r="V31" s="201">
        <v>4.21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74.790000000000006</v>
      </c>
      <c r="AQ31" s="201">
        <v>26.64</v>
      </c>
      <c r="AR31" s="201">
        <v>10.48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8.9499999999999993</v>
      </c>
      <c r="L32" s="201">
        <v>556.49</v>
      </c>
      <c r="M32" s="201">
        <v>27.18</v>
      </c>
      <c r="N32" s="201">
        <v>34.89</v>
      </c>
      <c r="O32" s="201">
        <v>0</v>
      </c>
      <c r="P32" s="201">
        <v>41.14</v>
      </c>
      <c r="Q32" s="201">
        <v>3.22</v>
      </c>
      <c r="R32" s="201">
        <v>12.53</v>
      </c>
      <c r="S32" s="201">
        <v>7.8</v>
      </c>
      <c r="T32" s="201">
        <v>0</v>
      </c>
      <c r="U32" s="201">
        <v>20.61</v>
      </c>
      <c r="V32" s="201">
        <v>4.21</v>
      </c>
      <c r="W32" s="201">
        <v>13.71</v>
      </c>
      <c r="X32" s="201">
        <v>43.4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74.790000000000006</v>
      </c>
      <c r="AQ32" s="201">
        <v>26.64</v>
      </c>
      <c r="AR32" s="201">
        <v>19.829999999999998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8.9499999999999993</v>
      </c>
      <c r="L33" s="201">
        <v>556.49</v>
      </c>
      <c r="M33" s="201">
        <v>27.18</v>
      </c>
      <c r="N33" s="201">
        <v>34.89</v>
      </c>
      <c r="O33" s="201">
        <v>0</v>
      </c>
      <c r="P33" s="201">
        <v>41.14</v>
      </c>
      <c r="Q33" s="201">
        <v>3.22</v>
      </c>
      <c r="R33" s="201">
        <v>12.53</v>
      </c>
      <c r="S33" s="201">
        <v>7.8</v>
      </c>
      <c r="T33" s="201">
        <v>0</v>
      </c>
      <c r="U33" s="201">
        <v>20.61</v>
      </c>
      <c r="V33" s="201">
        <v>4.21</v>
      </c>
      <c r="W33" s="201">
        <v>13.71</v>
      </c>
      <c r="X33" s="201">
        <v>43.4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74.790000000000006</v>
      </c>
      <c r="AQ33" s="201">
        <v>26.64</v>
      </c>
      <c r="AR33" s="201">
        <v>22.43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8.9499999999999993</v>
      </c>
      <c r="L34" s="201">
        <v>556.49</v>
      </c>
      <c r="M34" s="201">
        <v>27.18</v>
      </c>
      <c r="N34" s="201">
        <v>34.89</v>
      </c>
      <c r="O34" s="201">
        <v>0</v>
      </c>
      <c r="P34" s="201">
        <v>41.14</v>
      </c>
      <c r="Q34" s="201">
        <v>3.22</v>
      </c>
      <c r="R34" s="201">
        <v>12.53</v>
      </c>
      <c r="S34" s="201">
        <v>7.8</v>
      </c>
      <c r="T34" s="201">
        <v>0</v>
      </c>
      <c r="U34" s="201">
        <v>20.61</v>
      </c>
      <c r="V34" s="201">
        <v>4.21</v>
      </c>
      <c r="W34" s="201">
        <v>13.71</v>
      </c>
      <c r="X34" s="201">
        <v>43.4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74.790000000000006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8.9499999999999993</v>
      </c>
      <c r="L35" s="201">
        <v>556.49</v>
      </c>
      <c r="M35" s="201">
        <v>27.18</v>
      </c>
      <c r="N35" s="201">
        <v>34.89</v>
      </c>
      <c r="O35" s="201">
        <v>0</v>
      </c>
      <c r="P35" s="201">
        <v>41.14</v>
      </c>
      <c r="Q35" s="201">
        <v>3.22</v>
      </c>
      <c r="R35" s="201">
        <v>12.53</v>
      </c>
      <c r="S35" s="201">
        <v>7.8</v>
      </c>
      <c r="T35" s="201">
        <v>0</v>
      </c>
      <c r="U35" s="201">
        <v>20.61</v>
      </c>
      <c r="V35" s="201">
        <v>4.21</v>
      </c>
      <c r="W35" s="201">
        <v>13.71</v>
      </c>
      <c r="X35" s="201">
        <v>43.4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74.790000000000006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8.9499999999999993</v>
      </c>
      <c r="L36" s="201">
        <v>556.49</v>
      </c>
      <c r="M36" s="201">
        <v>27.18</v>
      </c>
      <c r="N36" s="201">
        <v>34.89</v>
      </c>
      <c r="O36" s="201">
        <v>0</v>
      </c>
      <c r="P36" s="201">
        <v>41.14</v>
      </c>
      <c r="Q36" s="201">
        <v>3.22</v>
      </c>
      <c r="R36" s="201">
        <v>12.53</v>
      </c>
      <c r="S36" s="201">
        <v>7.8</v>
      </c>
      <c r="T36" s="201">
        <v>0</v>
      </c>
      <c r="U36" s="201">
        <v>20.61</v>
      </c>
      <c r="V36" s="201">
        <v>4.21</v>
      </c>
      <c r="W36" s="201">
        <v>13.71</v>
      </c>
      <c r="X36" s="201">
        <v>43.4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74.790000000000006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8.9600000000000009</v>
      </c>
      <c r="L37" s="201">
        <v>556.91999999999996</v>
      </c>
      <c r="M37" s="201">
        <v>27.18</v>
      </c>
      <c r="N37" s="201">
        <v>34.89</v>
      </c>
      <c r="O37" s="201">
        <v>0</v>
      </c>
      <c r="P37" s="201">
        <v>41.14</v>
      </c>
      <c r="Q37" s="201">
        <v>3.22</v>
      </c>
      <c r="R37" s="201">
        <v>12.53</v>
      </c>
      <c r="S37" s="201">
        <v>7.8</v>
      </c>
      <c r="T37" s="201">
        <v>0</v>
      </c>
      <c r="U37" s="201">
        <v>20.61</v>
      </c>
      <c r="V37" s="201">
        <v>4.21</v>
      </c>
      <c r="W37" s="201">
        <v>13.71</v>
      </c>
      <c r="X37" s="201">
        <v>43.4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74.790000000000006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8.9600000000000009</v>
      </c>
      <c r="L38" s="201">
        <v>556.91999999999996</v>
      </c>
      <c r="M38" s="201">
        <v>27.18</v>
      </c>
      <c r="N38" s="201">
        <v>34.89</v>
      </c>
      <c r="O38" s="201">
        <v>0</v>
      </c>
      <c r="P38" s="201">
        <v>41.14</v>
      </c>
      <c r="Q38" s="201">
        <v>3.22</v>
      </c>
      <c r="R38" s="201">
        <v>12.53</v>
      </c>
      <c r="S38" s="201">
        <v>7.8</v>
      </c>
      <c r="T38" s="201">
        <v>0</v>
      </c>
      <c r="U38" s="201">
        <v>20.61</v>
      </c>
      <c r="V38" s="201">
        <v>4.21</v>
      </c>
      <c r="W38" s="201">
        <v>13.71</v>
      </c>
      <c r="X38" s="201">
        <v>43.4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74.790000000000006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8.9600000000000009</v>
      </c>
      <c r="L39" s="201">
        <v>556.91999999999996</v>
      </c>
      <c r="M39" s="201">
        <v>27.18</v>
      </c>
      <c r="N39" s="201">
        <v>34.89</v>
      </c>
      <c r="O39" s="201">
        <v>0</v>
      </c>
      <c r="P39" s="201">
        <v>41.14</v>
      </c>
      <c r="Q39" s="201">
        <v>3.22</v>
      </c>
      <c r="R39" s="201">
        <v>12.53</v>
      </c>
      <c r="S39" s="201">
        <v>7.8</v>
      </c>
      <c r="T39" s="201">
        <v>0</v>
      </c>
      <c r="U39" s="201">
        <v>20.61</v>
      </c>
      <c r="V39" s="201">
        <v>4.21</v>
      </c>
      <c r="W39" s="201">
        <v>13.71</v>
      </c>
      <c r="X39" s="201">
        <v>43.4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74.790000000000006</v>
      </c>
      <c r="AQ39" s="201">
        <v>26.64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8.9600000000000009</v>
      </c>
      <c r="L40" s="201">
        <v>556.91999999999996</v>
      </c>
      <c r="M40" s="201">
        <v>27.18</v>
      </c>
      <c r="N40" s="201">
        <v>34.89</v>
      </c>
      <c r="O40" s="201">
        <v>0</v>
      </c>
      <c r="P40" s="201">
        <v>41.14</v>
      </c>
      <c r="Q40" s="201">
        <v>3.22</v>
      </c>
      <c r="R40" s="201">
        <v>12.53</v>
      </c>
      <c r="S40" s="201">
        <v>7.8</v>
      </c>
      <c r="T40" s="201">
        <v>0</v>
      </c>
      <c r="U40" s="201">
        <v>20.61</v>
      </c>
      <c r="V40" s="201">
        <v>4.21</v>
      </c>
      <c r="W40" s="201">
        <v>13.71</v>
      </c>
      <c r="X40" s="201">
        <v>43.4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74.790000000000006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8.9600000000000009</v>
      </c>
      <c r="L41" s="201">
        <v>556.91999999999996</v>
      </c>
      <c r="M41" s="201">
        <v>27.18</v>
      </c>
      <c r="N41" s="201">
        <v>34.89</v>
      </c>
      <c r="O41" s="201">
        <v>0</v>
      </c>
      <c r="P41" s="201">
        <v>41.14</v>
      </c>
      <c r="Q41" s="201">
        <v>3.22</v>
      </c>
      <c r="R41" s="201">
        <v>12.53</v>
      </c>
      <c r="S41" s="201">
        <v>7.8</v>
      </c>
      <c r="T41" s="201">
        <v>0</v>
      </c>
      <c r="U41" s="201">
        <v>20.61</v>
      </c>
      <c r="V41" s="201">
        <v>4.21</v>
      </c>
      <c r="W41" s="201">
        <v>13.71</v>
      </c>
      <c r="X41" s="201">
        <v>43.4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74.790000000000006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8.9600000000000009</v>
      </c>
      <c r="L42" s="201">
        <v>556.91999999999996</v>
      </c>
      <c r="M42" s="201">
        <v>27.18</v>
      </c>
      <c r="N42" s="201">
        <v>34.89</v>
      </c>
      <c r="O42" s="201">
        <v>0</v>
      </c>
      <c r="P42" s="201">
        <v>41.14</v>
      </c>
      <c r="Q42" s="201">
        <v>3.22</v>
      </c>
      <c r="R42" s="201">
        <v>12.53</v>
      </c>
      <c r="S42" s="201">
        <v>7.8</v>
      </c>
      <c r="T42" s="201">
        <v>0</v>
      </c>
      <c r="U42" s="201">
        <v>20.61</v>
      </c>
      <c r="V42" s="201">
        <v>4.21</v>
      </c>
      <c r="W42" s="201">
        <v>13.71</v>
      </c>
      <c r="X42" s="201">
        <v>43.4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74.790000000000006</v>
      </c>
      <c r="AQ42" s="201">
        <v>26.64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8.9600000000000009</v>
      </c>
      <c r="L43" s="201">
        <v>556.91999999999996</v>
      </c>
      <c r="M43" s="201">
        <v>27.18</v>
      </c>
      <c r="N43" s="201">
        <v>34.89</v>
      </c>
      <c r="O43" s="201">
        <v>0</v>
      </c>
      <c r="P43" s="201">
        <v>41.14</v>
      </c>
      <c r="Q43" s="201">
        <v>3.22</v>
      </c>
      <c r="R43" s="201">
        <v>12.53</v>
      </c>
      <c r="S43" s="201">
        <v>7.8</v>
      </c>
      <c r="T43" s="201">
        <v>0</v>
      </c>
      <c r="U43" s="201">
        <v>20.61</v>
      </c>
      <c r="V43" s="201">
        <v>4.21</v>
      </c>
      <c r="W43" s="201">
        <v>13.71</v>
      </c>
      <c r="X43" s="201">
        <v>43.4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6.8</v>
      </c>
      <c r="AO43">
        <v>0</v>
      </c>
      <c r="AP43" s="201">
        <v>74.790000000000006</v>
      </c>
      <c r="AQ43" s="201">
        <v>26.64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8.9600000000000009</v>
      </c>
      <c r="L44" s="201">
        <v>556.91999999999996</v>
      </c>
      <c r="M44" s="201">
        <v>27.18</v>
      </c>
      <c r="N44" s="201">
        <v>34.89</v>
      </c>
      <c r="O44" s="201">
        <v>0</v>
      </c>
      <c r="P44" s="201">
        <v>41.14</v>
      </c>
      <c r="Q44" s="201">
        <v>3.22</v>
      </c>
      <c r="R44" s="201">
        <v>12.53</v>
      </c>
      <c r="S44" s="201">
        <v>7.8</v>
      </c>
      <c r="T44" s="201">
        <v>0</v>
      </c>
      <c r="U44" s="201">
        <v>20.61</v>
      </c>
      <c r="V44" s="201">
        <v>4.21</v>
      </c>
      <c r="W44" s="201">
        <v>13.71</v>
      </c>
      <c r="X44" s="201">
        <v>43.4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</v>
      </c>
      <c r="AJ44" s="201">
        <v>0</v>
      </c>
      <c r="AK44" s="201">
        <v>0</v>
      </c>
      <c r="AL44" s="201">
        <v>0</v>
      </c>
      <c r="AM44" s="201">
        <v>0</v>
      </c>
      <c r="AN44" s="201">
        <v>6.8</v>
      </c>
      <c r="AO44">
        <v>0</v>
      </c>
      <c r="AP44" s="201">
        <v>74.790000000000006</v>
      </c>
      <c r="AQ44" s="201">
        <v>26.64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8.9600000000000009</v>
      </c>
      <c r="L45" s="201">
        <v>556.91999999999996</v>
      </c>
      <c r="M45" s="201">
        <v>27.18</v>
      </c>
      <c r="N45" s="201">
        <v>34.89</v>
      </c>
      <c r="O45" s="201">
        <v>0</v>
      </c>
      <c r="P45" s="201">
        <v>41.14</v>
      </c>
      <c r="Q45" s="201">
        <v>3.22</v>
      </c>
      <c r="R45" s="201">
        <v>12.53</v>
      </c>
      <c r="S45" s="201">
        <v>7.8</v>
      </c>
      <c r="T45" s="201">
        <v>0</v>
      </c>
      <c r="U45" s="201">
        <v>20.61</v>
      </c>
      <c r="V45" s="201">
        <v>4.21</v>
      </c>
      <c r="W45" s="201">
        <v>13.71</v>
      </c>
      <c r="X45" s="201">
        <v>43.4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56.54</v>
      </c>
      <c r="AJ45" s="201">
        <v>0</v>
      </c>
      <c r="AK45" s="201">
        <v>0</v>
      </c>
      <c r="AL45" s="201">
        <v>0</v>
      </c>
      <c r="AM45" s="201">
        <v>0</v>
      </c>
      <c r="AN45" s="201">
        <v>6.8</v>
      </c>
      <c r="AO45">
        <v>0</v>
      </c>
      <c r="AP45" s="201">
        <v>74.790000000000006</v>
      </c>
      <c r="AQ45" s="201">
        <v>26.64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8.9600000000000009</v>
      </c>
      <c r="L46" s="201">
        <v>556.91999999999996</v>
      </c>
      <c r="M46" s="201">
        <v>27.18</v>
      </c>
      <c r="N46" s="201">
        <v>34.89</v>
      </c>
      <c r="O46" s="201">
        <v>0</v>
      </c>
      <c r="P46" s="201">
        <v>41.14</v>
      </c>
      <c r="Q46" s="201">
        <v>3.22</v>
      </c>
      <c r="R46" s="201">
        <v>12.53</v>
      </c>
      <c r="S46" s="201">
        <v>7.8</v>
      </c>
      <c r="T46" s="201">
        <v>0</v>
      </c>
      <c r="U46" s="201">
        <v>20.61</v>
      </c>
      <c r="V46" s="201">
        <v>4.21</v>
      </c>
      <c r="W46" s="201">
        <v>13.71</v>
      </c>
      <c r="X46" s="201">
        <v>43.4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56.54</v>
      </c>
      <c r="AJ46" s="201">
        <v>0</v>
      </c>
      <c r="AK46" s="201">
        <v>0</v>
      </c>
      <c r="AL46" s="201">
        <v>0</v>
      </c>
      <c r="AM46" s="201">
        <v>0</v>
      </c>
      <c r="AN46" s="201">
        <v>6.8</v>
      </c>
      <c r="AO46">
        <v>0</v>
      </c>
      <c r="AP46" s="201">
        <v>74.790000000000006</v>
      </c>
      <c r="AQ46" s="201">
        <v>26.64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556.44000000000005</v>
      </c>
      <c r="M47" s="201">
        <v>27.18</v>
      </c>
      <c r="N47" s="201">
        <v>34.89</v>
      </c>
      <c r="O47" s="201">
        <v>0</v>
      </c>
      <c r="P47" s="201">
        <v>41.14</v>
      </c>
      <c r="Q47" s="201">
        <v>3.22</v>
      </c>
      <c r="R47" s="201">
        <v>12.53</v>
      </c>
      <c r="S47" s="201">
        <v>7.8</v>
      </c>
      <c r="T47" s="201">
        <v>0</v>
      </c>
      <c r="U47" s="201">
        <v>20.61</v>
      </c>
      <c r="V47" s="201">
        <v>4.21</v>
      </c>
      <c r="W47" s="201">
        <v>13.71</v>
      </c>
      <c r="X47" s="201">
        <v>43.4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56.54</v>
      </c>
      <c r="AJ47" s="201">
        <v>0</v>
      </c>
      <c r="AK47" s="201">
        <v>0</v>
      </c>
      <c r="AL47" s="201">
        <v>0</v>
      </c>
      <c r="AM47" s="201">
        <v>0</v>
      </c>
      <c r="AN47" s="201">
        <v>6.8</v>
      </c>
      <c r="AO47">
        <v>0</v>
      </c>
      <c r="AP47" s="201">
        <v>74.790000000000006</v>
      </c>
      <c r="AQ47" s="201">
        <v>26.64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519.86</v>
      </c>
      <c r="M48" s="201">
        <v>27.18</v>
      </c>
      <c r="N48" s="201">
        <v>34.89</v>
      </c>
      <c r="O48" s="201">
        <v>0</v>
      </c>
      <c r="P48" s="201">
        <v>41.14</v>
      </c>
      <c r="Q48" s="201">
        <v>3.22</v>
      </c>
      <c r="R48" s="201">
        <v>12.53</v>
      </c>
      <c r="S48" s="201">
        <v>7.8</v>
      </c>
      <c r="T48" s="201">
        <v>0</v>
      </c>
      <c r="U48" s="201">
        <v>20.61</v>
      </c>
      <c r="V48" s="201">
        <v>4.21</v>
      </c>
      <c r="W48" s="201">
        <v>13.71</v>
      </c>
      <c r="X48" s="201">
        <v>43.4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56.54</v>
      </c>
      <c r="AJ48" s="201">
        <v>0</v>
      </c>
      <c r="AK48" s="201">
        <v>0</v>
      </c>
      <c r="AL48" s="201">
        <v>0</v>
      </c>
      <c r="AM48" s="201">
        <v>0</v>
      </c>
      <c r="AN48" s="201">
        <v>6.8</v>
      </c>
      <c r="AO48">
        <v>0</v>
      </c>
      <c r="AP48" s="201">
        <v>74.790000000000006</v>
      </c>
      <c r="AQ48" s="201">
        <v>26.64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4.9000000000000004</v>
      </c>
      <c r="L49" s="201">
        <v>500.61</v>
      </c>
      <c r="M49" s="201">
        <v>27.18</v>
      </c>
      <c r="N49" s="201">
        <v>34.89</v>
      </c>
      <c r="O49" s="201">
        <v>0</v>
      </c>
      <c r="P49" s="201">
        <v>41.14</v>
      </c>
      <c r="Q49" s="201">
        <v>3.22</v>
      </c>
      <c r="R49" s="201">
        <v>12.41</v>
      </c>
      <c r="S49" s="201">
        <v>7.8</v>
      </c>
      <c r="T49" s="201">
        <v>0</v>
      </c>
      <c r="U49" s="201">
        <v>20.61</v>
      </c>
      <c r="V49" s="201">
        <v>4.21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56.54</v>
      </c>
      <c r="AJ49" s="201">
        <v>0</v>
      </c>
      <c r="AK49" s="201">
        <v>0</v>
      </c>
      <c r="AL49" s="201">
        <v>0</v>
      </c>
      <c r="AM49" s="201">
        <v>0</v>
      </c>
      <c r="AN49" s="201">
        <v>6.8</v>
      </c>
      <c r="AO49">
        <v>0</v>
      </c>
      <c r="AP49" s="201">
        <v>74.790000000000006</v>
      </c>
      <c r="AQ49" s="201">
        <v>26.64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481.35</v>
      </c>
      <c r="M50" s="201">
        <v>27.18</v>
      </c>
      <c r="N50" s="201">
        <v>34.89</v>
      </c>
      <c r="O50" s="201">
        <v>0</v>
      </c>
      <c r="P50" s="201">
        <v>41.14</v>
      </c>
      <c r="Q50" s="201">
        <v>3.22</v>
      </c>
      <c r="R50" s="201">
        <v>12.53</v>
      </c>
      <c r="S50" s="201">
        <v>7.8</v>
      </c>
      <c r="T50" s="201">
        <v>0</v>
      </c>
      <c r="U50" s="201">
        <v>20.61</v>
      </c>
      <c r="V50" s="201">
        <v>4.21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56.54</v>
      </c>
      <c r="AJ50" s="201">
        <v>0</v>
      </c>
      <c r="AK50" s="201">
        <v>0</v>
      </c>
      <c r="AL50" s="201">
        <v>0</v>
      </c>
      <c r="AM50" s="201">
        <v>0</v>
      </c>
      <c r="AN50" s="201">
        <v>6.8</v>
      </c>
      <c r="AO50">
        <v>0</v>
      </c>
      <c r="AP50" s="201">
        <v>74.790000000000006</v>
      </c>
      <c r="AQ50" s="201">
        <v>26.64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442.85</v>
      </c>
      <c r="M51" s="201">
        <v>27.18</v>
      </c>
      <c r="N51" s="201">
        <v>34.89</v>
      </c>
      <c r="O51" s="201">
        <v>0</v>
      </c>
      <c r="P51" s="201">
        <v>41.14</v>
      </c>
      <c r="Q51" s="201">
        <v>3.22</v>
      </c>
      <c r="R51" s="201">
        <v>12.53</v>
      </c>
      <c r="S51" s="201">
        <v>7.8</v>
      </c>
      <c r="T51" s="201">
        <v>0</v>
      </c>
      <c r="U51" s="201">
        <v>20.61</v>
      </c>
      <c r="V51" s="201">
        <v>4.21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56.54</v>
      </c>
      <c r="AJ51" s="201">
        <v>0</v>
      </c>
      <c r="AK51" s="201">
        <v>0</v>
      </c>
      <c r="AL51" s="201">
        <v>0</v>
      </c>
      <c r="AM51" s="201">
        <v>0</v>
      </c>
      <c r="AN51" s="201">
        <v>6.8</v>
      </c>
      <c r="AO51">
        <v>0</v>
      </c>
      <c r="AP51" s="201">
        <v>74.790000000000006</v>
      </c>
      <c r="AQ51" s="201">
        <v>26.64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</v>
      </c>
      <c r="L52" s="201">
        <v>442.84</v>
      </c>
      <c r="M52" s="201">
        <v>27.18</v>
      </c>
      <c r="N52" s="201">
        <v>34.89</v>
      </c>
      <c r="O52" s="201">
        <v>0</v>
      </c>
      <c r="P52" s="201">
        <v>41.14</v>
      </c>
      <c r="Q52" s="201">
        <v>3.22</v>
      </c>
      <c r="R52" s="201">
        <v>12.53</v>
      </c>
      <c r="S52" s="201">
        <v>7.8</v>
      </c>
      <c r="T52" s="201">
        <v>0</v>
      </c>
      <c r="U52" s="201">
        <v>20.61</v>
      </c>
      <c r="V52" s="201">
        <v>4.21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56.54</v>
      </c>
      <c r="AJ52" s="201">
        <v>0</v>
      </c>
      <c r="AK52" s="201">
        <v>0</v>
      </c>
      <c r="AL52" s="201">
        <v>0</v>
      </c>
      <c r="AM52" s="201">
        <v>0</v>
      </c>
      <c r="AN52" s="201">
        <v>6.8</v>
      </c>
      <c r="AO52">
        <v>0</v>
      </c>
      <c r="AP52" s="201">
        <v>74.790000000000006</v>
      </c>
      <c r="AQ52" s="201">
        <v>26.64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375.45</v>
      </c>
      <c r="M53" s="201">
        <v>27.18</v>
      </c>
      <c r="N53" s="201">
        <v>34.89</v>
      </c>
      <c r="O53" s="201">
        <v>0</v>
      </c>
      <c r="P53" s="201">
        <v>41.14</v>
      </c>
      <c r="Q53" s="201">
        <v>3.22</v>
      </c>
      <c r="R53" s="201">
        <v>12.52</v>
      </c>
      <c r="S53" s="201">
        <v>8.1</v>
      </c>
      <c r="T53" s="201">
        <v>0</v>
      </c>
      <c r="U53" s="201">
        <v>20.61</v>
      </c>
      <c r="V53" s="201">
        <v>4.21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11.33</v>
      </c>
      <c r="AO53">
        <v>0</v>
      </c>
      <c r="AP53" s="201">
        <v>74.790000000000006</v>
      </c>
      <c r="AQ53" s="201">
        <v>26.64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336.94</v>
      </c>
      <c r="M54" s="201">
        <v>27.18</v>
      </c>
      <c r="N54" s="201">
        <v>34.89</v>
      </c>
      <c r="O54" s="201">
        <v>0</v>
      </c>
      <c r="P54" s="201">
        <v>41.14</v>
      </c>
      <c r="Q54" s="201">
        <v>3.22</v>
      </c>
      <c r="R54" s="201">
        <v>12.52</v>
      </c>
      <c r="S54" s="201">
        <v>7.8</v>
      </c>
      <c r="T54" s="201">
        <v>0</v>
      </c>
      <c r="U54" s="201">
        <v>20.61</v>
      </c>
      <c r="V54" s="201">
        <v>4.21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11.33</v>
      </c>
      <c r="AO54">
        <v>0</v>
      </c>
      <c r="AP54" s="201">
        <v>74.790000000000006</v>
      </c>
      <c r="AQ54" s="201">
        <v>26.64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307.11</v>
      </c>
      <c r="M55" s="201">
        <v>27.18</v>
      </c>
      <c r="N55" s="201">
        <v>34.89</v>
      </c>
      <c r="O55" s="201">
        <v>0</v>
      </c>
      <c r="P55" s="201">
        <v>41.14</v>
      </c>
      <c r="Q55" s="201">
        <v>3.22</v>
      </c>
      <c r="R55" s="201">
        <v>8.59</v>
      </c>
      <c r="S55" s="201">
        <v>5.85</v>
      </c>
      <c r="T55" s="201">
        <v>0</v>
      </c>
      <c r="U55" s="201">
        <v>20.61</v>
      </c>
      <c r="V55" s="201">
        <v>4.21</v>
      </c>
      <c r="W55" s="201">
        <v>13.71</v>
      </c>
      <c r="X55" s="201">
        <v>43.32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74.790000000000006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307.11</v>
      </c>
      <c r="M56" s="201">
        <v>27.18</v>
      </c>
      <c r="N56" s="201">
        <v>34.89</v>
      </c>
      <c r="O56" s="201">
        <v>0</v>
      </c>
      <c r="P56" s="201">
        <v>41.14</v>
      </c>
      <c r="Q56" s="201">
        <v>3.22</v>
      </c>
      <c r="R56" s="201">
        <v>6.93</v>
      </c>
      <c r="S56" s="201">
        <v>4.79</v>
      </c>
      <c r="T56" s="201">
        <v>0</v>
      </c>
      <c r="U56" s="201">
        <v>20.61</v>
      </c>
      <c r="V56" s="201">
        <v>3.37</v>
      </c>
      <c r="W56" s="201">
        <v>7.56</v>
      </c>
      <c r="X56" s="201">
        <v>24.07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48.13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307.11</v>
      </c>
      <c r="M57" s="201">
        <v>27.18</v>
      </c>
      <c r="N57" s="201">
        <v>34.89</v>
      </c>
      <c r="O57" s="201">
        <v>0</v>
      </c>
      <c r="P57" s="201">
        <v>41.14</v>
      </c>
      <c r="Q57" s="201">
        <v>3.22</v>
      </c>
      <c r="R57" s="201">
        <v>6.93</v>
      </c>
      <c r="S57" s="201">
        <v>4.33</v>
      </c>
      <c r="T57" s="201">
        <v>0</v>
      </c>
      <c r="U57" s="201">
        <v>20.61</v>
      </c>
      <c r="V57" s="201">
        <v>3.37</v>
      </c>
      <c r="W57" s="201">
        <v>13.71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307.11</v>
      </c>
      <c r="M58" s="201">
        <v>27.18</v>
      </c>
      <c r="N58" s="201">
        <v>34.89</v>
      </c>
      <c r="O58" s="201">
        <v>0</v>
      </c>
      <c r="P58" s="201">
        <v>41.14</v>
      </c>
      <c r="Q58" s="201">
        <v>3.22</v>
      </c>
      <c r="R58" s="201">
        <v>6.93</v>
      </c>
      <c r="S58" s="201">
        <v>4.33</v>
      </c>
      <c r="T58" s="201">
        <v>0</v>
      </c>
      <c r="U58" s="201">
        <v>20.61</v>
      </c>
      <c r="V58" s="201">
        <v>4.21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307.11</v>
      </c>
      <c r="M59" s="201">
        <v>27.18</v>
      </c>
      <c r="N59" s="201">
        <v>34.89</v>
      </c>
      <c r="O59" s="201">
        <v>0</v>
      </c>
      <c r="P59" s="201">
        <v>41.14</v>
      </c>
      <c r="Q59" s="201">
        <v>3.22</v>
      </c>
      <c r="R59" s="201">
        <v>6.93</v>
      </c>
      <c r="S59" s="201">
        <v>4.33</v>
      </c>
      <c r="T59" s="201">
        <v>0</v>
      </c>
      <c r="U59" s="201">
        <v>20.61</v>
      </c>
      <c r="V59" s="201">
        <v>4.21</v>
      </c>
      <c r="W59" s="201">
        <v>13.71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307.11</v>
      </c>
      <c r="M60" s="201">
        <v>27.17</v>
      </c>
      <c r="N60" s="201">
        <v>34.89</v>
      </c>
      <c r="O60" s="201">
        <v>0</v>
      </c>
      <c r="P60" s="201">
        <v>41.14</v>
      </c>
      <c r="Q60" s="201">
        <v>3.22</v>
      </c>
      <c r="R60" s="201">
        <v>6.93</v>
      </c>
      <c r="S60" s="201">
        <v>4.33</v>
      </c>
      <c r="T60" s="201">
        <v>0</v>
      </c>
      <c r="U60" s="201">
        <v>20.61</v>
      </c>
      <c r="V60" s="201">
        <v>4.21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307.11</v>
      </c>
      <c r="M61" s="201">
        <v>27.17</v>
      </c>
      <c r="N61" s="201">
        <v>34.89</v>
      </c>
      <c r="O61" s="201">
        <v>0</v>
      </c>
      <c r="P61" s="201">
        <v>41.14</v>
      </c>
      <c r="Q61" s="201">
        <v>3.22</v>
      </c>
      <c r="R61" s="201">
        <v>6.93</v>
      </c>
      <c r="S61" s="201">
        <v>4.33</v>
      </c>
      <c r="T61" s="201">
        <v>0</v>
      </c>
      <c r="U61" s="201">
        <v>20.61</v>
      </c>
      <c r="V61" s="201">
        <v>3.37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48.13</v>
      </c>
      <c r="AQ61" s="201">
        <v>7.7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307.11</v>
      </c>
      <c r="M62" s="201">
        <v>27.17</v>
      </c>
      <c r="N62" s="201">
        <v>34.89</v>
      </c>
      <c r="O62" s="201">
        <v>0</v>
      </c>
      <c r="P62" s="201">
        <v>41.14</v>
      </c>
      <c r="Q62" s="201">
        <v>3.22</v>
      </c>
      <c r="R62" s="201">
        <v>6.93</v>
      </c>
      <c r="S62" s="201">
        <v>4.33</v>
      </c>
      <c r="T62" s="201">
        <v>0</v>
      </c>
      <c r="U62" s="201">
        <v>20.61</v>
      </c>
      <c r="V62" s="201">
        <v>3.37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48.13</v>
      </c>
      <c r="AQ62" s="201">
        <v>7.7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307.11</v>
      </c>
      <c r="M63" s="201">
        <v>27.17</v>
      </c>
      <c r="N63" s="201">
        <v>34.89</v>
      </c>
      <c r="O63" s="201">
        <v>0</v>
      </c>
      <c r="P63" s="201">
        <v>41.14</v>
      </c>
      <c r="Q63" s="201">
        <v>3.22</v>
      </c>
      <c r="R63" s="201">
        <v>6.93</v>
      </c>
      <c r="S63" s="201">
        <v>4.33</v>
      </c>
      <c r="T63" s="201">
        <v>0</v>
      </c>
      <c r="U63" s="201">
        <v>20.61</v>
      </c>
      <c r="V63" s="201">
        <v>3.37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48.13</v>
      </c>
      <c r="AQ63" s="201">
        <v>7.7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307.11</v>
      </c>
      <c r="M64" s="201">
        <v>27.17</v>
      </c>
      <c r="N64" s="201">
        <v>34.89</v>
      </c>
      <c r="O64" s="201">
        <v>0</v>
      </c>
      <c r="P64" s="201">
        <v>41.14</v>
      </c>
      <c r="Q64" s="201">
        <v>3.22</v>
      </c>
      <c r="R64" s="201">
        <v>6.93</v>
      </c>
      <c r="S64" s="201">
        <v>4.33</v>
      </c>
      <c r="T64" s="201">
        <v>0</v>
      </c>
      <c r="U64" s="201">
        <v>20.61</v>
      </c>
      <c r="V64" s="201">
        <v>3.37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48.13</v>
      </c>
      <c r="AQ64" s="201">
        <v>7.7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307.11</v>
      </c>
      <c r="M65" s="201">
        <v>27.17</v>
      </c>
      <c r="N65" s="201">
        <v>34.89</v>
      </c>
      <c r="O65" s="201">
        <v>0</v>
      </c>
      <c r="P65" s="201">
        <v>41.14</v>
      </c>
      <c r="Q65" s="201">
        <v>3.22</v>
      </c>
      <c r="R65" s="201">
        <v>6.93</v>
      </c>
      <c r="S65" s="201">
        <v>4.33</v>
      </c>
      <c r="T65" s="201">
        <v>0</v>
      </c>
      <c r="U65" s="201">
        <v>20.61</v>
      </c>
      <c r="V65" s="201">
        <v>4.21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74.790000000000006</v>
      </c>
      <c r="AQ65" s="201">
        <v>7.7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307.11</v>
      </c>
      <c r="M66" s="201">
        <v>27.17</v>
      </c>
      <c r="N66" s="201">
        <v>34.89</v>
      </c>
      <c r="O66" s="201">
        <v>0</v>
      </c>
      <c r="P66" s="201">
        <v>41.14</v>
      </c>
      <c r="Q66" s="201">
        <v>3.22</v>
      </c>
      <c r="R66" s="201">
        <v>6.93</v>
      </c>
      <c r="S66" s="201">
        <v>4.33</v>
      </c>
      <c r="T66" s="201">
        <v>0</v>
      </c>
      <c r="U66" s="201">
        <v>20.61</v>
      </c>
      <c r="V66" s="201">
        <v>4.21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74.790000000000006</v>
      </c>
      <c r="AQ66" s="201">
        <v>7.7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307.11</v>
      </c>
      <c r="M67" s="201">
        <v>27.18</v>
      </c>
      <c r="N67" s="201">
        <v>34.89</v>
      </c>
      <c r="O67" s="201">
        <v>0</v>
      </c>
      <c r="P67" s="201">
        <v>41.14</v>
      </c>
      <c r="Q67" s="201">
        <v>3.22</v>
      </c>
      <c r="R67" s="201">
        <v>12.52</v>
      </c>
      <c r="S67" s="201">
        <v>4.33</v>
      </c>
      <c r="T67" s="201">
        <v>0</v>
      </c>
      <c r="U67" s="201">
        <v>20.61</v>
      </c>
      <c r="V67" s="201">
        <v>4.21</v>
      </c>
      <c r="W67" s="201">
        <v>13.71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74.790000000000006</v>
      </c>
      <c r="AQ67" s="201">
        <v>7.7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307.11</v>
      </c>
      <c r="M68" s="201">
        <v>27.18</v>
      </c>
      <c r="N68" s="201">
        <v>34.89</v>
      </c>
      <c r="O68" s="201">
        <v>0</v>
      </c>
      <c r="P68" s="201">
        <v>41.14</v>
      </c>
      <c r="Q68" s="201">
        <v>3.22</v>
      </c>
      <c r="R68" s="201">
        <v>12.52</v>
      </c>
      <c r="S68" s="201">
        <v>4.33</v>
      </c>
      <c r="T68" s="201">
        <v>0</v>
      </c>
      <c r="U68" s="201">
        <v>20.61</v>
      </c>
      <c r="V68" s="201">
        <v>4.21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74.790000000000006</v>
      </c>
      <c r="AQ68" s="201">
        <v>26.64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307.10000000000002</v>
      </c>
      <c r="M69" s="201">
        <v>27.18</v>
      </c>
      <c r="N69" s="201">
        <v>34.89</v>
      </c>
      <c r="O69" s="201">
        <v>0</v>
      </c>
      <c r="P69" s="201">
        <v>41.14</v>
      </c>
      <c r="Q69" s="201">
        <v>3.22</v>
      </c>
      <c r="R69" s="201">
        <v>12.52</v>
      </c>
      <c r="S69" s="201">
        <v>7.8</v>
      </c>
      <c r="T69" s="201">
        <v>0</v>
      </c>
      <c r="U69" s="201">
        <v>20.61</v>
      </c>
      <c r="V69" s="201">
        <v>4.21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56.54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74.790000000000006</v>
      </c>
      <c r="AQ69" s="201">
        <v>26.64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327.32</v>
      </c>
      <c r="M70" s="201">
        <v>27.18</v>
      </c>
      <c r="N70" s="201">
        <v>34.89</v>
      </c>
      <c r="O70" s="201">
        <v>0</v>
      </c>
      <c r="P70" s="201">
        <v>41.14</v>
      </c>
      <c r="Q70" s="201">
        <v>3.22</v>
      </c>
      <c r="R70" s="201">
        <v>12.52</v>
      </c>
      <c r="S70" s="201">
        <v>7.8</v>
      </c>
      <c r="T70" s="201">
        <v>0</v>
      </c>
      <c r="U70" s="201">
        <v>20.61</v>
      </c>
      <c r="V70" s="201">
        <v>4.21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56.54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74.790000000000006</v>
      </c>
      <c r="AQ70" s="201">
        <v>26.64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8.6199999999999992</v>
      </c>
      <c r="L71" s="201">
        <v>346.58</v>
      </c>
      <c r="M71" s="201">
        <v>27.18</v>
      </c>
      <c r="N71" s="201">
        <v>34.89</v>
      </c>
      <c r="O71" s="201">
        <v>0</v>
      </c>
      <c r="P71" s="201">
        <v>41.14</v>
      </c>
      <c r="Q71" s="201">
        <v>3.22</v>
      </c>
      <c r="R71" s="201">
        <v>12.09</v>
      </c>
      <c r="S71" s="201">
        <v>7.59</v>
      </c>
      <c r="T71" s="201">
        <v>0</v>
      </c>
      <c r="U71" s="201">
        <v>20.61</v>
      </c>
      <c r="V71" s="201">
        <v>4.21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74.790000000000006</v>
      </c>
      <c r="AQ71" s="201">
        <v>26.64</v>
      </c>
      <c r="AR71" s="201">
        <v>20.350000000000001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8.9600000000000009</v>
      </c>
      <c r="L72" s="201">
        <v>346.58</v>
      </c>
      <c r="M72" s="201">
        <v>27.18</v>
      </c>
      <c r="N72" s="201">
        <v>34.89</v>
      </c>
      <c r="O72" s="201">
        <v>0</v>
      </c>
      <c r="P72" s="201">
        <v>41.14</v>
      </c>
      <c r="Q72" s="201">
        <v>3.22</v>
      </c>
      <c r="R72" s="201">
        <v>12.53</v>
      </c>
      <c r="S72" s="201">
        <v>7.8</v>
      </c>
      <c r="T72" s="201">
        <v>0</v>
      </c>
      <c r="U72" s="201">
        <v>20.61</v>
      </c>
      <c r="V72" s="201">
        <v>4.21</v>
      </c>
      <c r="W72" s="201">
        <v>13.71</v>
      </c>
      <c r="X72" s="201">
        <v>43.32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74.790000000000006</v>
      </c>
      <c r="AQ72" s="201">
        <v>26.64</v>
      </c>
      <c r="AR72" s="201">
        <v>8.1199999999999992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8.9600000000000009</v>
      </c>
      <c r="L73" s="201">
        <v>346.58</v>
      </c>
      <c r="M73" s="201">
        <v>27.18</v>
      </c>
      <c r="N73" s="201">
        <v>34.89</v>
      </c>
      <c r="O73" s="201">
        <v>0</v>
      </c>
      <c r="P73" s="201">
        <v>41.14</v>
      </c>
      <c r="Q73" s="201">
        <v>3.22</v>
      </c>
      <c r="R73" s="201">
        <v>12.53</v>
      </c>
      <c r="S73" s="201">
        <v>7.8</v>
      </c>
      <c r="T73" s="201">
        <v>0</v>
      </c>
      <c r="U73" s="201">
        <v>20.61</v>
      </c>
      <c r="V73" s="201">
        <v>4.21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59.82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74.790000000000006</v>
      </c>
      <c r="AQ73" s="201">
        <v>26.64</v>
      </c>
      <c r="AR73" s="201">
        <v>4.25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8.9600000000000009</v>
      </c>
      <c r="L74" s="201">
        <v>346.58</v>
      </c>
      <c r="M74" s="201">
        <v>27.18</v>
      </c>
      <c r="N74" s="201">
        <v>34.89</v>
      </c>
      <c r="O74" s="201">
        <v>0</v>
      </c>
      <c r="P74" s="201">
        <v>41.14</v>
      </c>
      <c r="Q74" s="201">
        <v>3.22</v>
      </c>
      <c r="R74" s="201">
        <v>12.53</v>
      </c>
      <c r="S74" s="201">
        <v>7.8</v>
      </c>
      <c r="T74" s="201">
        <v>0</v>
      </c>
      <c r="U74" s="201">
        <v>20.61</v>
      </c>
      <c r="V74" s="201">
        <v>4.21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59.82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74.790000000000006</v>
      </c>
      <c r="AQ74" s="201">
        <v>26.64</v>
      </c>
      <c r="AR74" s="201">
        <v>1.1299999999999999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8.9600000000000009</v>
      </c>
      <c r="L75" s="201">
        <v>346.57</v>
      </c>
      <c r="M75" s="201">
        <v>27.18</v>
      </c>
      <c r="N75" s="201">
        <v>34.89</v>
      </c>
      <c r="O75" s="201">
        <v>0</v>
      </c>
      <c r="P75" s="201">
        <v>41.14</v>
      </c>
      <c r="Q75" s="201">
        <v>3.22</v>
      </c>
      <c r="R75" s="201">
        <v>12.53</v>
      </c>
      <c r="S75" s="201">
        <v>4.33</v>
      </c>
      <c r="T75" s="201">
        <v>0</v>
      </c>
      <c r="U75" s="201">
        <v>20.61</v>
      </c>
      <c r="V75" s="201">
        <v>4.21</v>
      </c>
      <c r="W75" s="201">
        <v>13.71</v>
      </c>
      <c r="X75" s="201">
        <v>43.32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54.86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74.790000000000006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8.9600000000000009</v>
      </c>
      <c r="L76" s="201">
        <v>442.85</v>
      </c>
      <c r="M76" s="201">
        <v>27.18</v>
      </c>
      <c r="N76" s="201">
        <v>34.89</v>
      </c>
      <c r="O76" s="201">
        <v>0</v>
      </c>
      <c r="P76" s="201">
        <v>41.14</v>
      </c>
      <c r="Q76" s="201">
        <v>3.22</v>
      </c>
      <c r="R76" s="201">
        <v>6.93</v>
      </c>
      <c r="S76" s="201">
        <v>4.33</v>
      </c>
      <c r="T76" s="201">
        <v>0</v>
      </c>
      <c r="U76" s="201">
        <v>20.61</v>
      </c>
      <c r="V76" s="201">
        <v>4.21</v>
      </c>
      <c r="W76" s="201">
        <v>13.71</v>
      </c>
      <c r="X76" s="201">
        <v>43.32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54.86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74.790000000000006</v>
      </c>
      <c r="AQ76" s="201">
        <v>7.7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8.9600000000000009</v>
      </c>
      <c r="L77" s="201">
        <v>529.02</v>
      </c>
      <c r="M77" s="201">
        <v>27.18</v>
      </c>
      <c r="N77" s="201">
        <v>34.89</v>
      </c>
      <c r="O77" s="201">
        <v>0</v>
      </c>
      <c r="P77" s="201">
        <v>41.14</v>
      </c>
      <c r="Q77" s="201">
        <v>3.22</v>
      </c>
      <c r="R77" s="201">
        <v>6.93</v>
      </c>
      <c r="S77" s="201">
        <v>4.33</v>
      </c>
      <c r="T77" s="201">
        <v>0</v>
      </c>
      <c r="U77" s="201">
        <v>20.61</v>
      </c>
      <c r="V77" s="201">
        <v>3.37</v>
      </c>
      <c r="W77" s="201">
        <v>7.57</v>
      </c>
      <c r="X77" s="201">
        <v>24.07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54.86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48.14</v>
      </c>
      <c r="AQ77" s="201">
        <v>7.7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8.9600000000000009</v>
      </c>
      <c r="L78" s="201">
        <v>556.91999999999996</v>
      </c>
      <c r="M78" s="201">
        <v>27.18</v>
      </c>
      <c r="N78" s="201">
        <v>34.89</v>
      </c>
      <c r="O78" s="201">
        <v>0</v>
      </c>
      <c r="P78" s="201">
        <v>41.14</v>
      </c>
      <c r="Q78" s="201">
        <v>3.22</v>
      </c>
      <c r="R78" s="201">
        <v>12.53</v>
      </c>
      <c r="S78" s="201">
        <v>7.8</v>
      </c>
      <c r="T78" s="201">
        <v>0</v>
      </c>
      <c r="U78" s="201">
        <v>20.61</v>
      </c>
      <c r="V78" s="201">
        <v>4.21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54.86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74.790000000000006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8.9600000000000009</v>
      </c>
      <c r="L79" s="201">
        <v>556.91999999999996</v>
      </c>
      <c r="M79" s="201">
        <v>27.18</v>
      </c>
      <c r="N79" s="201">
        <v>34.89</v>
      </c>
      <c r="O79" s="201">
        <v>0</v>
      </c>
      <c r="P79" s="201">
        <v>41.14</v>
      </c>
      <c r="Q79" s="201">
        <v>3.22</v>
      </c>
      <c r="R79" s="201">
        <v>12.53</v>
      </c>
      <c r="S79" s="201">
        <v>7.8</v>
      </c>
      <c r="T79" s="201">
        <v>0</v>
      </c>
      <c r="U79" s="201">
        <v>20.61</v>
      </c>
      <c r="V79" s="201">
        <v>4.21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74.790000000000006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8.9600000000000009</v>
      </c>
      <c r="L80" s="201">
        <v>556.4</v>
      </c>
      <c r="M80" s="201">
        <v>27.18</v>
      </c>
      <c r="N80" s="201">
        <v>34.89</v>
      </c>
      <c r="O80" s="201">
        <v>0</v>
      </c>
      <c r="P80" s="201">
        <v>41.14</v>
      </c>
      <c r="Q80" s="201">
        <v>3.22</v>
      </c>
      <c r="R80" s="201">
        <v>12.53</v>
      </c>
      <c r="S80" s="201">
        <v>7.8</v>
      </c>
      <c r="T80" s="201">
        <v>0</v>
      </c>
      <c r="U80" s="201">
        <v>20.61</v>
      </c>
      <c r="V80" s="201">
        <v>4.21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74.790000000000006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8.9600000000000009</v>
      </c>
      <c r="L81" s="201">
        <v>556.49</v>
      </c>
      <c r="M81" s="201">
        <v>27.18</v>
      </c>
      <c r="N81" s="201">
        <v>34.89</v>
      </c>
      <c r="O81" s="201">
        <v>0</v>
      </c>
      <c r="P81" s="201">
        <v>41.14</v>
      </c>
      <c r="Q81" s="201">
        <v>3.22</v>
      </c>
      <c r="R81" s="201">
        <v>12.53</v>
      </c>
      <c r="S81" s="201">
        <v>7.8</v>
      </c>
      <c r="T81" s="201">
        <v>0</v>
      </c>
      <c r="U81" s="201">
        <v>20.61</v>
      </c>
      <c r="V81" s="201">
        <v>4.21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74.790000000000006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8.9600000000000009</v>
      </c>
      <c r="L82" s="201">
        <v>556.91999999999996</v>
      </c>
      <c r="M82" s="201">
        <v>27.18</v>
      </c>
      <c r="N82" s="201">
        <v>34.89</v>
      </c>
      <c r="O82" s="201">
        <v>0</v>
      </c>
      <c r="P82" s="201">
        <v>41.14</v>
      </c>
      <c r="Q82" s="201">
        <v>3.22</v>
      </c>
      <c r="R82" s="201">
        <v>12.53</v>
      </c>
      <c r="S82" s="201">
        <v>7.8</v>
      </c>
      <c r="T82" s="201">
        <v>0</v>
      </c>
      <c r="U82" s="201">
        <v>20.61</v>
      </c>
      <c r="V82" s="201">
        <v>4.21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74.790000000000006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8.9600000000000009</v>
      </c>
      <c r="L83" s="201">
        <v>462.1</v>
      </c>
      <c r="M83" s="201">
        <v>27.18</v>
      </c>
      <c r="N83" s="201">
        <v>34.89</v>
      </c>
      <c r="O83" s="201">
        <v>0</v>
      </c>
      <c r="P83" s="201">
        <v>41.14</v>
      </c>
      <c r="Q83" s="201">
        <v>3.22</v>
      </c>
      <c r="R83" s="201">
        <v>6.96</v>
      </c>
      <c r="S83" s="201">
        <v>4.91</v>
      </c>
      <c r="T83" s="201">
        <v>0</v>
      </c>
      <c r="U83" s="201">
        <v>20.61</v>
      </c>
      <c r="V83" s="201">
        <v>3.37</v>
      </c>
      <c r="W83" s="201">
        <v>7.57</v>
      </c>
      <c r="X83" s="201">
        <v>24.07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54.86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48.14</v>
      </c>
      <c r="AQ83" s="201">
        <v>7.7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8.9600000000000009</v>
      </c>
      <c r="L84" s="201">
        <v>423.59</v>
      </c>
      <c r="M84" s="201">
        <v>27.18</v>
      </c>
      <c r="N84" s="201">
        <v>34.89</v>
      </c>
      <c r="O84" s="201">
        <v>0</v>
      </c>
      <c r="P84" s="201">
        <v>41.14</v>
      </c>
      <c r="Q84" s="201">
        <v>3.22</v>
      </c>
      <c r="R84" s="201">
        <v>6.93</v>
      </c>
      <c r="S84" s="201">
        <v>4.33</v>
      </c>
      <c r="T84" s="201">
        <v>0</v>
      </c>
      <c r="U84" s="201">
        <v>20.61</v>
      </c>
      <c r="V84" s="201">
        <v>4.21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54.86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19.25</v>
      </c>
      <c r="AQ84" s="201">
        <v>7.7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4.8099999999999996</v>
      </c>
      <c r="L85" s="201">
        <v>375.45</v>
      </c>
      <c r="M85" s="201">
        <v>27.18</v>
      </c>
      <c r="N85" s="201">
        <v>34.89</v>
      </c>
      <c r="O85" s="201">
        <v>0</v>
      </c>
      <c r="P85" s="201">
        <v>41.14</v>
      </c>
      <c r="Q85" s="201">
        <v>3.22</v>
      </c>
      <c r="R85" s="201">
        <v>6.93</v>
      </c>
      <c r="S85" s="201">
        <v>4.33</v>
      </c>
      <c r="T85" s="201">
        <v>0</v>
      </c>
      <c r="U85" s="201">
        <v>20.61</v>
      </c>
      <c r="V85" s="201">
        <v>4.21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59.82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74.790000000000006</v>
      </c>
      <c r="AQ85" s="201">
        <v>7.7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4.8099999999999996</v>
      </c>
      <c r="L86" s="201">
        <v>336.94</v>
      </c>
      <c r="M86" s="201">
        <v>27.18</v>
      </c>
      <c r="N86" s="201">
        <v>34.89</v>
      </c>
      <c r="O86" s="201">
        <v>0</v>
      </c>
      <c r="P86" s="201">
        <v>41.14</v>
      </c>
      <c r="Q86" s="201">
        <v>3.22</v>
      </c>
      <c r="R86" s="201">
        <v>12.53</v>
      </c>
      <c r="S86" s="201">
        <v>6.73</v>
      </c>
      <c r="T86" s="201">
        <v>0</v>
      </c>
      <c r="U86" s="201">
        <v>20.61</v>
      </c>
      <c r="V86" s="201">
        <v>4.21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59.82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74.790000000000006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4.8099999999999996</v>
      </c>
      <c r="L87" s="201">
        <v>317.69</v>
      </c>
      <c r="M87" s="201">
        <v>27.18</v>
      </c>
      <c r="N87" s="201">
        <v>34.89</v>
      </c>
      <c r="O87" s="201">
        <v>0</v>
      </c>
      <c r="P87" s="201">
        <v>41.14</v>
      </c>
      <c r="Q87" s="201">
        <v>3.22</v>
      </c>
      <c r="R87" s="201">
        <v>12.53</v>
      </c>
      <c r="S87" s="201">
        <v>7.46</v>
      </c>
      <c r="T87" s="201">
        <v>0</v>
      </c>
      <c r="U87" s="201">
        <v>20.61</v>
      </c>
      <c r="V87" s="201">
        <v>4.21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59.82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74.790000000000006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317.7</v>
      </c>
      <c r="M88" s="201">
        <v>27.18</v>
      </c>
      <c r="N88" s="201">
        <v>34.89</v>
      </c>
      <c r="O88" s="201">
        <v>0</v>
      </c>
      <c r="P88" s="201">
        <v>41.14</v>
      </c>
      <c r="Q88" s="201">
        <v>3.22</v>
      </c>
      <c r="R88" s="201">
        <v>12.53</v>
      </c>
      <c r="S88" s="201">
        <v>7.8</v>
      </c>
      <c r="T88" s="201">
        <v>0</v>
      </c>
      <c r="U88" s="201">
        <v>20.61</v>
      </c>
      <c r="V88" s="201">
        <v>4.21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59.82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74.790000000000006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5.96</v>
      </c>
      <c r="L89" s="201">
        <v>307.11</v>
      </c>
      <c r="M89" s="201">
        <v>27.18</v>
      </c>
      <c r="N89" s="201">
        <v>34.89</v>
      </c>
      <c r="O89" s="201">
        <v>0</v>
      </c>
      <c r="P89" s="201">
        <v>41.14</v>
      </c>
      <c r="Q89" s="201">
        <v>3.22</v>
      </c>
      <c r="R89" s="201">
        <v>12.53</v>
      </c>
      <c r="S89" s="201">
        <v>7.12</v>
      </c>
      <c r="T89" s="201">
        <v>0</v>
      </c>
      <c r="U89" s="201">
        <v>20.61</v>
      </c>
      <c r="V89" s="201">
        <v>4.21</v>
      </c>
      <c r="W89" s="201">
        <v>13.71</v>
      </c>
      <c r="X89" s="201">
        <v>43.32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59.82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74.790000000000006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4.9800000000000004</v>
      </c>
      <c r="L90" s="201">
        <v>307.11</v>
      </c>
      <c r="M90" s="201">
        <v>27.18</v>
      </c>
      <c r="N90" s="201">
        <v>34.89</v>
      </c>
      <c r="O90" s="201">
        <v>0</v>
      </c>
      <c r="P90" s="201">
        <v>41.14</v>
      </c>
      <c r="Q90" s="201">
        <v>3.22</v>
      </c>
      <c r="R90" s="201">
        <v>12.53</v>
      </c>
      <c r="S90" s="201">
        <v>4.9800000000000004</v>
      </c>
      <c r="T90" s="201">
        <v>0</v>
      </c>
      <c r="U90" s="201">
        <v>20.61</v>
      </c>
      <c r="V90" s="201">
        <v>4.21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59.82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74.790000000000006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307.10000000000002</v>
      </c>
      <c r="M91" s="201">
        <v>27.18</v>
      </c>
      <c r="N91" s="201">
        <v>34.89</v>
      </c>
      <c r="O91" s="201">
        <v>0</v>
      </c>
      <c r="P91" s="201">
        <v>41.14</v>
      </c>
      <c r="Q91" s="201">
        <v>3.22</v>
      </c>
      <c r="R91" s="201">
        <v>12.53</v>
      </c>
      <c r="S91" s="201">
        <v>4.33</v>
      </c>
      <c r="T91" s="201">
        <v>0</v>
      </c>
      <c r="U91" s="201">
        <v>20.61</v>
      </c>
      <c r="V91" s="201">
        <v>4.21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59.82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74.790000000000006</v>
      </c>
      <c r="AQ91" s="201">
        <v>26.64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4.8099999999999996</v>
      </c>
      <c r="L92" s="201">
        <v>307.10000000000002</v>
      </c>
      <c r="M92" s="201">
        <v>27.18</v>
      </c>
      <c r="N92" s="201">
        <v>34.89</v>
      </c>
      <c r="O92" s="201">
        <v>0</v>
      </c>
      <c r="P92" s="201">
        <v>41.14</v>
      </c>
      <c r="Q92" s="201">
        <v>3.22</v>
      </c>
      <c r="R92" s="201">
        <v>6.93</v>
      </c>
      <c r="S92" s="201">
        <v>4.33</v>
      </c>
      <c r="T92" s="201">
        <v>0</v>
      </c>
      <c r="U92" s="201">
        <v>20.61</v>
      </c>
      <c r="V92" s="201">
        <v>3.37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59.82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48.14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4.8099999999999996</v>
      </c>
      <c r="L93" s="201">
        <v>307.10000000000002</v>
      </c>
      <c r="M93" s="201">
        <v>27.18</v>
      </c>
      <c r="N93" s="201">
        <v>34.89</v>
      </c>
      <c r="O93" s="201">
        <v>0</v>
      </c>
      <c r="P93" s="201">
        <v>41.14</v>
      </c>
      <c r="Q93" s="201">
        <v>3.22</v>
      </c>
      <c r="R93" s="201">
        <v>6.93</v>
      </c>
      <c r="S93" s="201">
        <v>4.33</v>
      </c>
      <c r="T93" s="201">
        <v>0</v>
      </c>
      <c r="U93" s="201">
        <v>20.61</v>
      </c>
      <c r="V93" s="201">
        <v>3.37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59.82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48.14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4.8099999999999996</v>
      </c>
      <c r="L94" s="201">
        <v>307.10000000000002</v>
      </c>
      <c r="M94" s="201">
        <v>27.18</v>
      </c>
      <c r="N94" s="201">
        <v>34.89</v>
      </c>
      <c r="O94" s="201">
        <v>0</v>
      </c>
      <c r="P94" s="201">
        <v>41.14</v>
      </c>
      <c r="Q94" s="201">
        <v>3.22</v>
      </c>
      <c r="R94" s="201">
        <v>6.93</v>
      </c>
      <c r="S94" s="201">
        <v>4.33</v>
      </c>
      <c r="T94" s="201">
        <v>0</v>
      </c>
      <c r="U94" s="201">
        <v>20.61</v>
      </c>
      <c r="V94" s="201">
        <v>3.37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59.82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48.14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4.8099999999999996</v>
      </c>
      <c r="L95" s="201">
        <v>307.10000000000002</v>
      </c>
      <c r="M95" s="201">
        <v>27.18</v>
      </c>
      <c r="N95" s="201">
        <v>34.89</v>
      </c>
      <c r="O95" s="201">
        <v>0</v>
      </c>
      <c r="P95" s="201">
        <v>41.14</v>
      </c>
      <c r="Q95" s="201">
        <v>3.22</v>
      </c>
      <c r="R95" s="201">
        <v>6.93</v>
      </c>
      <c r="S95" s="201">
        <v>4.33</v>
      </c>
      <c r="T95" s="201">
        <v>0</v>
      </c>
      <c r="U95" s="201">
        <v>20.61</v>
      </c>
      <c r="V95" s="201">
        <v>3.37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59.82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48.14</v>
      </c>
      <c r="AQ95" s="201">
        <v>7.7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4.8099999999999996</v>
      </c>
      <c r="L96" s="201">
        <v>307.10000000000002</v>
      </c>
      <c r="M96" s="201">
        <v>27.18</v>
      </c>
      <c r="N96" s="201">
        <v>34.89</v>
      </c>
      <c r="O96" s="201">
        <v>0</v>
      </c>
      <c r="P96" s="201">
        <v>41.14</v>
      </c>
      <c r="Q96" s="201">
        <v>3.22</v>
      </c>
      <c r="R96" s="201">
        <v>12.53</v>
      </c>
      <c r="S96" s="201">
        <v>7.8</v>
      </c>
      <c r="T96" s="201">
        <v>0</v>
      </c>
      <c r="U96" s="201">
        <v>20.61</v>
      </c>
      <c r="V96" s="201">
        <v>4.21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59.82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74.790000000000006</v>
      </c>
      <c r="AQ96" s="201">
        <v>26.64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307.10000000000002</v>
      </c>
      <c r="M97" s="201">
        <v>27.18</v>
      </c>
      <c r="N97" s="201">
        <v>34.89</v>
      </c>
      <c r="O97" s="201">
        <v>0</v>
      </c>
      <c r="P97" s="201">
        <v>41.14</v>
      </c>
      <c r="Q97" s="201">
        <v>3.22</v>
      </c>
      <c r="R97" s="201">
        <v>12.53</v>
      </c>
      <c r="S97" s="201">
        <v>7.8</v>
      </c>
      <c r="T97" s="201">
        <v>0</v>
      </c>
      <c r="U97" s="201">
        <v>20.61</v>
      </c>
      <c r="V97" s="201">
        <v>4.21</v>
      </c>
      <c r="W97" s="201">
        <v>13.71</v>
      </c>
      <c r="X97" s="201">
        <v>43.32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59.82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74.790000000000006</v>
      </c>
      <c r="AQ97" s="201">
        <v>26.64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307.10000000000002</v>
      </c>
      <c r="M98" s="201">
        <v>27.18</v>
      </c>
      <c r="N98" s="201">
        <v>34.89</v>
      </c>
      <c r="O98" s="201">
        <v>0</v>
      </c>
      <c r="P98" s="201">
        <v>41.14</v>
      </c>
      <c r="Q98" s="201">
        <v>3.22</v>
      </c>
      <c r="R98" s="201">
        <v>12.53</v>
      </c>
      <c r="S98" s="201">
        <v>7.8</v>
      </c>
      <c r="T98" s="201">
        <v>0</v>
      </c>
      <c r="U98" s="201">
        <v>20.61</v>
      </c>
      <c r="V98" s="201">
        <v>4.21</v>
      </c>
      <c r="W98" s="201">
        <v>13.71</v>
      </c>
      <c r="X98" s="201">
        <v>43.32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59.82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74.790000000000006</v>
      </c>
      <c r="AQ98" s="201">
        <v>26.64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0.1496749999999997</v>
      </c>
      <c r="L99">
        <f t="shared" si="0"/>
        <v>9.3833974999999974</v>
      </c>
      <c r="M99">
        <f t="shared" si="0"/>
        <v>0.65230249999999956</v>
      </c>
      <c r="N99">
        <f t="shared" si="0"/>
        <v>0.83735999999999944</v>
      </c>
      <c r="O99">
        <f t="shared" si="0"/>
        <v>0</v>
      </c>
      <c r="P99">
        <f t="shared" si="0"/>
        <v>0.98385999999999907</v>
      </c>
      <c r="Q99">
        <f t="shared" si="0"/>
        <v>7.7370000000000091E-2</v>
      </c>
      <c r="R99">
        <f t="shared" si="0"/>
        <v>0.25084999999999952</v>
      </c>
      <c r="S99">
        <f t="shared" si="0"/>
        <v>0.15375500000000009</v>
      </c>
      <c r="T99">
        <f t="shared" si="0"/>
        <v>0</v>
      </c>
      <c r="U99">
        <f t="shared" si="0"/>
        <v>0.52041249999999883</v>
      </c>
      <c r="V99">
        <f t="shared" si="0"/>
        <v>9.5789999999999917E-2</v>
      </c>
      <c r="W99">
        <f t="shared" si="0"/>
        <v>0.30768000000000034</v>
      </c>
      <c r="X99">
        <f t="shared" si="0"/>
        <v>0.98036500000000226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1.4475249999999982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2.2664999999999994E-2</v>
      </c>
      <c r="AO99">
        <f t="shared" si="0"/>
        <v>0</v>
      </c>
      <c r="AP99">
        <f t="shared" si="0"/>
        <v>1.5000150000000003</v>
      </c>
      <c r="AQ99">
        <f t="shared" si="0"/>
        <v>0.47449750000000079</v>
      </c>
      <c r="AR99">
        <f t="shared" si="0"/>
        <v>0.24543000000000018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19.690000000000001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19.690000000000001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19.690000000000001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19.690000000000001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19.690000000000001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19.690000000000001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19.690000000000001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19.690000000000001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19.690000000000001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19.690000000000001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19.690000000000001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19.690000000000001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19.690000000000001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19.690000000000001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19.690000000000001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19.690000000000001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19.690000000000001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2.2799999999999998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19.690000000000001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2.2799999999999998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19.690000000000001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2.2799999999999998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19.690000000000001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2.2799999999999998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19.690000000000001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2.2799999999999998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2.2799999999999998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2.2799999999999998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2.2799999999999998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2.2799999999999998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2.2799999999999998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3.8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3.8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20.059999999999999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20.059999999999999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19.690000000000001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19.690000000000001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19.690000000000001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19.690000000000001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19.690000000000001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20.059999999999999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20.059999999999999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20.059999999999999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20.059999999999999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20.059999999999999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20.059999999999999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20.059999999999999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20.059999999999999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20.059999999999999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20.059999999999999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20.059999999999999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20.059999999999999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20.059999999999999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20.059999999999999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0.47404000000000046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7.6000000000000009E-3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0.56999999999999995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0.56999999999999995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0.56999999999999995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0.56999999999999995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0.56999999999999995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0.56999999999999995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0.56999999999999995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0.56999999999999995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0.56999999999999995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0.56999999999999995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0.95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0.95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5.0199999999999996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5.0199999999999996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5.0199999999999996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5.0199999999999996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5.0199999999999996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5.0199999999999996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5.0199999999999996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5.0199999999999996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5.0199999999999996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5.0199999999999996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5.0199999999999996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5.0199999999999996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5.0199999999999996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5.0199999999999996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5.0199999999999996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5.0199999999999996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0.12007999999999992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1.9000000000000002E-3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216.02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216.02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270.91000000000003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270.91000000000003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312.91000000000003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312.91000000000003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312.91000000000003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302.91000000000003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302.91000000000003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302.91000000000003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302.91000000000003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302.91000000000003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302.91000000000003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302.91000000000003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302.91000000000003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270.91000000000003</v>
      </c>
      <c r="L43" s="201">
        <v>0</v>
      </c>
      <c r="M43" s="201">
        <v>0</v>
      </c>
      <c r="N43" s="201">
        <v>0</v>
      </c>
      <c r="O43" s="201">
        <v>0</v>
      </c>
      <c r="P43" s="201">
        <v>30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30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30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30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30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30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30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30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30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30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50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50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6.5866949999999997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0.1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19.18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237.34</v>
      </c>
      <c r="L3" s="201">
        <v>4.42</v>
      </c>
      <c r="M3" s="201">
        <v>2.38</v>
      </c>
      <c r="N3" s="201">
        <v>1.94</v>
      </c>
      <c r="O3" s="201">
        <v>2.74</v>
      </c>
      <c r="P3" s="201">
        <v>1.03</v>
      </c>
      <c r="Q3" s="201">
        <v>2.82</v>
      </c>
      <c r="R3" s="201">
        <v>8.99</v>
      </c>
      <c r="S3" s="201">
        <v>5.5</v>
      </c>
      <c r="T3" s="201">
        <v>0</v>
      </c>
      <c r="U3" s="201">
        <v>2.3199999999999998</v>
      </c>
      <c r="V3" s="201">
        <v>0.23</v>
      </c>
      <c r="W3" s="201">
        <v>1.73</v>
      </c>
      <c r="X3" s="201">
        <v>7.03</v>
      </c>
      <c r="Y3" s="201">
        <v>0</v>
      </c>
      <c r="Z3" s="201">
        <v>64.47</v>
      </c>
      <c r="AA3" s="201">
        <v>25.18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19.18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237.34</v>
      </c>
      <c r="L4" s="201">
        <v>4.42</v>
      </c>
      <c r="M4" s="201">
        <v>2.38</v>
      </c>
      <c r="N4" s="201">
        <v>1.94</v>
      </c>
      <c r="O4" s="201">
        <v>2.74</v>
      </c>
      <c r="P4" s="201">
        <v>1.02</v>
      </c>
      <c r="Q4" s="201">
        <v>2.86</v>
      </c>
      <c r="R4" s="201">
        <v>8.99</v>
      </c>
      <c r="S4" s="201">
        <v>5.81</v>
      </c>
      <c r="T4" s="201">
        <v>0</v>
      </c>
      <c r="U4" s="201">
        <v>2.3199999999999998</v>
      </c>
      <c r="V4" s="201">
        <v>0.23</v>
      </c>
      <c r="W4" s="201">
        <v>9.5</v>
      </c>
      <c r="X4" s="201">
        <v>7.03</v>
      </c>
      <c r="Y4" s="201">
        <v>0</v>
      </c>
      <c r="Z4" s="201">
        <v>64.47</v>
      </c>
      <c r="AA4" s="201">
        <v>25.18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19.18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237.34</v>
      </c>
      <c r="L5" s="201">
        <v>4.38</v>
      </c>
      <c r="M5" s="201">
        <v>2.38</v>
      </c>
      <c r="N5" s="201">
        <v>1.94</v>
      </c>
      <c r="O5" s="201">
        <v>2.74</v>
      </c>
      <c r="P5" s="201">
        <v>1.02</v>
      </c>
      <c r="Q5" s="201">
        <v>2.87</v>
      </c>
      <c r="R5" s="201">
        <v>8.99</v>
      </c>
      <c r="S5" s="201">
        <v>5.82</v>
      </c>
      <c r="T5" s="201">
        <v>0</v>
      </c>
      <c r="U5" s="201">
        <v>2.3199999999999998</v>
      </c>
      <c r="V5" s="201">
        <v>0.23</v>
      </c>
      <c r="W5" s="201">
        <v>9.5</v>
      </c>
      <c r="X5" s="201">
        <v>7.03</v>
      </c>
      <c r="Y5" s="201">
        <v>0</v>
      </c>
      <c r="Z5" s="201">
        <v>64.47</v>
      </c>
      <c r="AA5" s="201">
        <v>25.18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19.18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237.34</v>
      </c>
      <c r="L6" s="201">
        <v>4.38</v>
      </c>
      <c r="M6" s="201">
        <v>2.38</v>
      </c>
      <c r="N6" s="201">
        <v>1.94</v>
      </c>
      <c r="O6" s="201">
        <v>2.74</v>
      </c>
      <c r="P6" s="201">
        <v>1.02</v>
      </c>
      <c r="Q6" s="201">
        <v>2.87</v>
      </c>
      <c r="R6" s="201">
        <v>8.99</v>
      </c>
      <c r="S6" s="201">
        <v>5.82</v>
      </c>
      <c r="T6" s="201">
        <v>0</v>
      </c>
      <c r="U6" s="201">
        <v>2.3199999999999998</v>
      </c>
      <c r="V6" s="201">
        <v>0.23</v>
      </c>
      <c r="W6" s="201">
        <v>9.5</v>
      </c>
      <c r="X6" s="201">
        <v>7.03</v>
      </c>
      <c r="Y6" s="201">
        <v>0</v>
      </c>
      <c r="Z6" s="201">
        <v>64.47</v>
      </c>
      <c r="AA6" s="201">
        <v>25.18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19.18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237.34</v>
      </c>
      <c r="L7" s="201">
        <v>4.38</v>
      </c>
      <c r="M7" s="201">
        <v>2.38</v>
      </c>
      <c r="N7" s="201">
        <v>1.94</v>
      </c>
      <c r="O7" s="201">
        <v>2.74</v>
      </c>
      <c r="P7" s="201">
        <v>1.02</v>
      </c>
      <c r="Q7" s="201">
        <v>2.87</v>
      </c>
      <c r="R7" s="201">
        <v>8.99</v>
      </c>
      <c r="S7" s="201">
        <v>5.82</v>
      </c>
      <c r="T7" s="201">
        <v>0</v>
      </c>
      <c r="U7" s="201">
        <v>2.3199999999999998</v>
      </c>
      <c r="V7" s="201">
        <v>0.23</v>
      </c>
      <c r="W7" s="201">
        <v>9.5</v>
      </c>
      <c r="X7" s="201">
        <v>2.42</v>
      </c>
      <c r="Y7" s="201">
        <v>0</v>
      </c>
      <c r="Z7" s="201">
        <v>64.47</v>
      </c>
      <c r="AA7" s="201">
        <v>25.18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19.18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237.34</v>
      </c>
      <c r="L8" s="201">
        <v>4.38</v>
      </c>
      <c r="M8" s="201">
        <v>2.38</v>
      </c>
      <c r="N8" s="201">
        <v>1.94</v>
      </c>
      <c r="O8" s="201">
        <v>2.74</v>
      </c>
      <c r="P8" s="201">
        <v>1.02</v>
      </c>
      <c r="Q8" s="201">
        <v>2.87</v>
      </c>
      <c r="R8" s="201">
        <v>8.99</v>
      </c>
      <c r="S8" s="201">
        <v>5.82</v>
      </c>
      <c r="T8" s="201">
        <v>0</v>
      </c>
      <c r="U8" s="201">
        <v>2.3199999999999998</v>
      </c>
      <c r="V8" s="201">
        <v>0.23</v>
      </c>
      <c r="W8" s="201">
        <v>9.5</v>
      </c>
      <c r="X8" s="201">
        <v>2.42</v>
      </c>
      <c r="Y8" s="201">
        <v>0</v>
      </c>
      <c r="Z8" s="201">
        <v>64.47</v>
      </c>
      <c r="AA8" s="201">
        <v>25.18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19.18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237.34</v>
      </c>
      <c r="L9" s="201">
        <v>4.38</v>
      </c>
      <c r="M9" s="201">
        <v>2.38</v>
      </c>
      <c r="N9" s="201">
        <v>1.94</v>
      </c>
      <c r="O9" s="201">
        <v>2.74</v>
      </c>
      <c r="P9" s="201">
        <v>1.02</v>
      </c>
      <c r="Q9" s="201">
        <v>2.87</v>
      </c>
      <c r="R9" s="201">
        <v>8.99</v>
      </c>
      <c r="S9" s="201">
        <v>5.82</v>
      </c>
      <c r="T9" s="201">
        <v>0</v>
      </c>
      <c r="U9" s="201">
        <v>2.3199999999999998</v>
      </c>
      <c r="V9" s="201">
        <v>0.23</v>
      </c>
      <c r="W9" s="201">
        <v>9.5</v>
      </c>
      <c r="X9" s="201">
        <v>2.42</v>
      </c>
      <c r="Y9" s="201">
        <v>0</v>
      </c>
      <c r="Z9" s="201">
        <v>64.47</v>
      </c>
      <c r="AA9" s="201">
        <v>25.18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19.18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237.34</v>
      </c>
      <c r="L10" s="201">
        <v>4.38</v>
      </c>
      <c r="M10" s="201">
        <v>2.38</v>
      </c>
      <c r="N10" s="201">
        <v>1.94</v>
      </c>
      <c r="O10" s="201">
        <v>2.74</v>
      </c>
      <c r="P10" s="201">
        <v>1.02</v>
      </c>
      <c r="Q10" s="201">
        <v>2.87</v>
      </c>
      <c r="R10" s="201">
        <v>9</v>
      </c>
      <c r="S10" s="201">
        <v>5.82</v>
      </c>
      <c r="T10" s="201">
        <v>0</v>
      </c>
      <c r="U10" s="201">
        <v>2.3199999999999998</v>
      </c>
      <c r="V10" s="201">
        <v>0.23</v>
      </c>
      <c r="W10" s="201">
        <v>9.5</v>
      </c>
      <c r="X10" s="201">
        <v>2.42</v>
      </c>
      <c r="Y10" s="201">
        <v>0</v>
      </c>
      <c r="Z10" s="201">
        <v>64.47</v>
      </c>
      <c r="AA10" s="201">
        <v>25.18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19.18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237.34</v>
      </c>
      <c r="L11" s="201">
        <v>4.38</v>
      </c>
      <c r="M11" s="201">
        <v>2.38</v>
      </c>
      <c r="N11" s="201">
        <v>1.94</v>
      </c>
      <c r="O11" s="201">
        <v>2.74</v>
      </c>
      <c r="P11" s="201">
        <v>1.02</v>
      </c>
      <c r="Q11" s="201">
        <v>2.87</v>
      </c>
      <c r="R11" s="201">
        <v>9</v>
      </c>
      <c r="S11" s="201">
        <v>5.82</v>
      </c>
      <c r="T11" s="201">
        <v>0</v>
      </c>
      <c r="U11" s="201">
        <v>2.3199999999999998</v>
      </c>
      <c r="V11" s="201">
        <v>4.33</v>
      </c>
      <c r="W11" s="201">
        <v>9.5</v>
      </c>
      <c r="X11" s="201">
        <v>30.13</v>
      </c>
      <c r="Y11" s="201">
        <v>0</v>
      </c>
      <c r="Z11" s="201">
        <v>64.47</v>
      </c>
      <c r="AA11" s="201">
        <v>25.18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19.18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237.34</v>
      </c>
      <c r="L12" s="201">
        <v>4.38</v>
      </c>
      <c r="M12" s="201">
        <v>2.38</v>
      </c>
      <c r="N12" s="201">
        <v>1.94</v>
      </c>
      <c r="O12" s="201">
        <v>2.74</v>
      </c>
      <c r="P12" s="201">
        <v>1.02</v>
      </c>
      <c r="Q12" s="201">
        <v>2.87</v>
      </c>
      <c r="R12" s="201">
        <v>8.91</v>
      </c>
      <c r="S12" s="201">
        <v>5.81</v>
      </c>
      <c r="T12" s="201">
        <v>0</v>
      </c>
      <c r="U12" s="201">
        <v>2.3199999999999998</v>
      </c>
      <c r="V12" s="201">
        <v>4.33</v>
      </c>
      <c r="W12" s="201">
        <v>9.5</v>
      </c>
      <c r="X12" s="201">
        <v>30.13</v>
      </c>
      <c r="Y12" s="201">
        <v>0</v>
      </c>
      <c r="Z12" s="201">
        <v>64.47</v>
      </c>
      <c r="AA12" s="201">
        <v>25.18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19.18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237.34</v>
      </c>
      <c r="L13" s="201">
        <v>4.38</v>
      </c>
      <c r="M13" s="201">
        <v>2.38</v>
      </c>
      <c r="N13" s="201">
        <v>1.94</v>
      </c>
      <c r="O13" s="201">
        <v>2.74</v>
      </c>
      <c r="P13" s="201">
        <v>1.02</v>
      </c>
      <c r="Q13" s="201">
        <v>2.87</v>
      </c>
      <c r="R13" s="201">
        <v>8.91</v>
      </c>
      <c r="S13" s="201">
        <v>5.81</v>
      </c>
      <c r="T13" s="201">
        <v>0</v>
      </c>
      <c r="U13" s="201">
        <v>2.3199999999999998</v>
      </c>
      <c r="V13" s="201">
        <v>4.33</v>
      </c>
      <c r="W13" s="201">
        <v>9.5</v>
      </c>
      <c r="X13" s="201">
        <v>30.13</v>
      </c>
      <c r="Y13" s="201">
        <v>0</v>
      </c>
      <c r="Z13" s="201">
        <v>64.47</v>
      </c>
      <c r="AA13" s="201">
        <v>25.18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19.18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237.34</v>
      </c>
      <c r="L14" s="201">
        <v>4.38</v>
      </c>
      <c r="M14" s="201">
        <v>2.38</v>
      </c>
      <c r="N14" s="201">
        <v>1.94</v>
      </c>
      <c r="O14" s="201">
        <v>2.74</v>
      </c>
      <c r="P14" s="201">
        <v>1.02</v>
      </c>
      <c r="Q14" s="201">
        <v>2.87</v>
      </c>
      <c r="R14" s="201">
        <v>8.91</v>
      </c>
      <c r="S14" s="201">
        <v>5.81</v>
      </c>
      <c r="T14" s="201">
        <v>0</v>
      </c>
      <c r="U14" s="201">
        <v>2.3199999999999998</v>
      </c>
      <c r="V14" s="201">
        <v>4.33</v>
      </c>
      <c r="W14" s="201">
        <v>9.5</v>
      </c>
      <c r="X14" s="201">
        <v>30.13</v>
      </c>
      <c r="Y14" s="201">
        <v>0</v>
      </c>
      <c r="Z14" s="201">
        <v>64.47</v>
      </c>
      <c r="AA14" s="201">
        <v>25.18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19.18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237.34</v>
      </c>
      <c r="L15" s="201">
        <v>4.38</v>
      </c>
      <c r="M15" s="201">
        <v>2.38</v>
      </c>
      <c r="N15" s="201">
        <v>1.94</v>
      </c>
      <c r="O15" s="201">
        <v>2.74</v>
      </c>
      <c r="P15" s="201">
        <v>1.02</v>
      </c>
      <c r="Q15" s="201">
        <v>2.87</v>
      </c>
      <c r="R15" s="201">
        <v>8.91</v>
      </c>
      <c r="S15" s="201">
        <v>5.81</v>
      </c>
      <c r="T15" s="201">
        <v>0</v>
      </c>
      <c r="U15" s="201">
        <v>2.3199999999999998</v>
      </c>
      <c r="V15" s="201">
        <v>4.33</v>
      </c>
      <c r="W15" s="201">
        <v>9.5</v>
      </c>
      <c r="X15" s="201">
        <v>30.13</v>
      </c>
      <c r="Y15" s="201">
        <v>0</v>
      </c>
      <c r="Z15" s="201">
        <v>64.47</v>
      </c>
      <c r="AA15" s="201">
        <v>25.18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19.18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237.34</v>
      </c>
      <c r="L16" s="201">
        <v>4.38</v>
      </c>
      <c r="M16" s="201">
        <v>2.38</v>
      </c>
      <c r="N16" s="201">
        <v>1.94</v>
      </c>
      <c r="O16" s="201">
        <v>2.74</v>
      </c>
      <c r="P16" s="201">
        <v>1.02</v>
      </c>
      <c r="Q16" s="201">
        <v>2.87</v>
      </c>
      <c r="R16" s="201">
        <v>8.91</v>
      </c>
      <c r="S16" s="201">
        <v>5.81</v>
      </c>
      <c r="T16" s="201">
        <v>0</v>
      </c>
      <c r="U16" s="201">
        <v>2.3199999999999998</v>
      </c>
      <c r="V16" s="201">
        <v>4.33</v>
      </c>
      <c r="W16" s="201">
        <v>9.5</v>
      </c>
      <c r="X16" s="201">
        <v>30.13</v>
      </c>
      <c r="Y16" s="201">
        <v>0</v>
      </c>
      <c r="Z16" s="201">
        <v>64.47</v>
      </c>
      <c r="AA16" s="201">
        <v>25.18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19.18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237.34</v>
      </c>
      <c r="L17" s="201">
        <v>4.38</v>
      </c>
      <c r="M17" s="201">
        <v>2.38</v>
      </c>
      <c r="N17" s="201">
        <v>1.94</v>
      </c>
      <c r="O17" s="201">
        <v>2.74</v>
      </c>
      <c r="P17" s="201">
        <v>1.02</v>
      </c>
      <c r="Q17" s="201">
        <v>2.87</v>
      </c>
      <c r="R17" s="201">
        <v>10.56</v>
      </c>
      <c r="S17" s="201">
        <v>5.81</v>
      </c>
      <c r="T17" s="201">
        <v>0</v>
      </c>
      <c r="U17" s="201">
        <v>2.3199999999999998</v>
      </c>
      <c r="V17" s="201">
        <v>4.33</v>
      </c>
      <c r="W17" s="201">
        <v>9.5</v>
      </c>
      <c r="X17" s="201">
        <v>30.13</v>
      </c>
      <c r="Y17" s="201">
        <v>0</v>
      </c>
      <c r="Z17" s="201">
        <v>64.47</v>
      </c>
      <c r="AA17" s="201">
        <v>25.18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19.18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237.34</v>
      </c>
      <c r="L18" s="201">
        <v>4.38</v>
      </c>
      <c r="M18" s="201">
        <v>2.38</v>
      </c>
      <c r="N18" s="201">
        <v>1.94</v>
      </c>
      <c r="O18" s="201">
        <v>2.74</v>
      </c>
      <c r="P18" s="201">
        <v>1.02</v>
      </c>
      <c r="Q18" s="201">
        <v>2.87</v>
      </c>
      <c r="R18" s="201">
        <v>10.56</v>
      </c>
      <c r="S18" s="201">
        <v>5.81</v>
      </c>
      <c r="T18" s="201">
        <v>0</v>
      </c>
      <c r="U18" s="201">
        <v>2.3199999999999998</v>
      </c>
      <c r="V18" s="201">
        <v>4.33</v>
      </c>
      <c r="W18" s="201">
        <v>9.5</v>
      </c>
      <c r="X18" s="201">
        <v>30.13</v>
      </c>
      <c r="Y18" s="201">
        <v>0</v>
      </c>
      <c r="Z18" s="201">
        <v>64.47</v>
      </c>
      <c r="AA18" s="201">
        <v>25.18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19.18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237.34</v>
      </c>
      <c r="L19" s="201">
        <v>4.38</v>
      </c>
      <c r="M19" s="201">
        <v>2.38</v>
      </c>
      <c r="N19" s="201">
        <v>1.94</v>
      </c>
      <c r="O19" s="201">
        <v>2.74</v>
      </c>
      <c r="P19" s="201">
        <v>1.02</v>
      </c>
      <c r="Q19" s="201">
        <v>2.87</v>
      </c>
      <c r="R19" s="201">
        <v>10.56</v>
      </c>
      <c r="S19" s="201">
        <v>5.81</v>
      </c>
      <c r="T19" s="201">
        <v>0</v>
      </c>
      <c r="U19" s="201">
        <v>2.3199999999999998</v>
      </c>
      <c r="V19" s="201">
        <v>4.33</v>
      </c>
      <c r="W19" s="201">
        <v>9.5</v>
      </c>
      <c r="X19" s="201">
        <v>30.13</v>
      </c>
      <c r="Y19" s="201">
        <v>0</v>
      </c>
      <c r="Z19" s="201">
        <v>64.47</v>
      </c>
      <c r="AA19" s="201">
        <v>25.18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19.18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237.34</v>
      </c>
      <c r="L20" s="201">
        <v>4.38</v>
      </c>
      <c r="M20" s="201">
        <v>2.38</v>
      </c>
      <c r="N20" s="201">
        <v>1.94</v>
      </c>
      <c r="O20" s="201">
        <v>2.74</v>
      </c>
      <c r="P20" s="201">
        <v>1.02</v>
      </c>
      <c r="Q20" s="201">
        <v>2.87</v>
      </c>
      <c r="R20" s="201">
        <v>10.56</v>
      </c>
      <c r="S20" s="201">
        <v>5.81</v>
      </c>
      <c r="T20" s="201">
        <v>0</v>
      </c>
      <c r="U20" s="201">
        <v>2.3199999999999998</v>
      </c>
      <c r="V20" s="201">
        <v>4.33</v>
      </c>
      <c r="W20" s="201">
        <v>9.5</v>
      </c>
      <c r="X20" s="201">
        <v>2.42</v>
      </c>
      <c r="Y20" s="201">
        <v>0</v>
      </c>
      <c r="Z20" s="201">
        <v>64.47</v>
      </c>
      <c r="AA20" s="201">
        <v>25.18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19.18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237.34</v>
      </c>
      <c r="L21" s="201">
        <v>4.38</v>
      </c>
      <c r="M21" s="201">
        <v>2.38</v>
      </c>
      <c r="N21" s="201">
        <v>1.94</v>
      </c>
      <c r="O21" s="201">
        <v>2.74</v>
      </c>
      <c r="P21" s="201">
        <v>1.02</v>
      </c>
      <c r="Q21" s="201">
        <v>2.87</v>
      </c>
      <c r="R21" s="201">
        <v>10.56</v>
      </c>
      <c r="S21" s="201">
        <v>5.81</v>
      </c>
      <c r="T21" s="201">
        <v>0</v>
      </c>
      <c r="U21" s="201">
        <v>2.3199999999999998</v>
      </c>
      <c r="V21" s="201">
        <v>0.23</v>
      </c>
      <c r="W21" s="201">
        <v>9.5</v>
      </c>
      <c r="X21" s="201">
        <v>2.42</v>
      </c>
      <c r="Y21" s="201">
        <v>0</v>
      </c>
      <c r="Z21" s="201">
        <v>64.47</v>
      </c>
      <c r="AA21" s="201">
        <v>25.18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19.18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237.34</v>
      </c>
      <c r="L22" s="201">
        <v>4.38</v>
      </c>
      <c r="M22" s="201">
        <v>2.38</v>
      </c>
      <c r="N22" s="201">
        <v>1.94</v>
      </c>
      <c r="O22" s="201">
        <v>2.74</v>
      </c>
      <c r="P22" s="201">
        <v>1.02</v>
      </c>
      <c r="Q22" s="201">
        <v>2.87</v>
      </c>
      <c r="R22" s="201">
        <v>10.35</v>
      </c>
      <c r="S22" s="201">
        <v>5.82</v>
      </c>
      <c r="T22" s="201">
        <v>0</v>
      </c>
      <c r="U22" s="201">
        <v>2.3199999999999998</v>
      </c>
      <c r="V22" s="201">
        <v>0.23</v>
      </c>
      <c r="W22" s="201">
        <v>0.76</v>
      </c>
      <c r="X22" s="201">
        <v>2.42</v>
      </c>
      <c r="Y22" s="201">
        <v>0</v>
      </c>
      <c r="Z22" s="201">
        <v>38.380000000000003</v>
      </c>
      <c r="AA22" s="201">
        <v>25.18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19.18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237.34</v>
      </c>
      <c r="L23" s="201">
        <v>4.42</v>
      </c>
      <c r="M23" s="201">
        <v>2.38</v>
      </c>
      <c r="N23" s="201">
        <v>1.94</v>
      </c>
      <c r="O23" s="201">
        <v>2.74</v>
      </c>
      <c r="P23" s="201">
        <v>1.02</v>
      </c>
      <c r="Q23" s="201">
        <v>2.86</v>
      </c>
      <c r="R23" s="201">
        <v>8.99</v>
      </c>
      <c r="S23" s="201">
        <v>5.81</v>
      </c>
      <c r="T23" s="201">
        <v>0</v>
      </c>
      <c r="U23" s="201">
        <v>2.3199999999999998</v>
      </c>
      <c r="V23" s="201">
        <v>0.23</v>
      </c>
      <c r="W23" s="201">
        <v>0.76</v>
      </c>
      <c r="X23" s="201">
        <v>2.42</v>
      </c>
      <c r="Y23" s="201">
        <v>0</v>
      </c>
      <c r="Z23" s="201">
        <v>4.5599999999999996</v>
      </c>
      <c r="AA23" s="201">
        <v>25.18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19.18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237.34</v>
      </c>
      <c r="L24" s="201">
        <v>0.36</v>
      </c>
      <c r="M24" s="201">
        <v>2.38</v>
      </c>
      <c r="N24" s="201">
        <v>1.94</v>
      </c>
      <c r="O24" s="201">
        <v>2.74</v>
      </c>
      <c r="P24" s="201">
        <v>1.02</v>
      </c>
      <c r="Q24" s="201">
        <v>0.18</v>
      </c>
      <c r="R24" s="201">
        <v>4.34</v>
      </c>
      <c r="S24" s="201">
        <v>0.43</v>
      </c>
      <c r="T24" s="201">
        <v>0</v>
      </c>
      <c r="U24" s="201">
        <v>2.3199999999999998</v>
      </c>
      <c r="V24" s="201">
        <v>0.23</v>
      </c>
      <c r="W24" s="201">
        <v>0.76</v>
      </c>
      <c r="X24" s="201">
        <v>2.42</v>
      </c>
      <c r="Y24" s="201">
        <v>0</v>
      </c>
      <c r="Z24" s="201">
        <v>4.5599999999999996</v>
      </c>
      <c r="AA24" s="201">
        <v>1.48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19.18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204.09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1.02</v>
      </c>
      <c r="Q25" s="201">
        <v>0.18</v>
      </c>
      <c r="R25" s="201">
        <v>1.23</v>
      </c>
      <c r="S25" s="201">
        <v>0.43</v>
      </c>
      <c r="T25" s="201">
        <v>0</v>
      </c>
      <c r="U25" s="201">
        <v>2.3199999999999998</v>
      </c>
      <c r="V25" s="201">
        <v>0.23</v>
      </c>
      <c r="W25" s="201">
        <v>0.76</v>
      </c>
      <c r="X25" s="201">
        <v>2.42</v>
      </c>
      <c r="Y25" s="201">
        <v>0</v>
      </c>
      <c r="Z25" s="201">
        <v>4.5599999999999996</v>
      </c>
      <c r="AA25" s="201">
        <v>1.48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19.18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145.62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1.02</v>
      </c>
      <c r="Q26" s="201">
        <v>0.18</v>
      </c>
      <c r="R26" s="201">
        <v>0.69</v>
      </c>
      <c r="S26" s="201">
        <v>0.43</v>
      </c>
      <c r="T26" s="201">
        <v>0</v>
      </c>
      <c r="U26" s="201">
        <v>2.3199999999999998</v>
      </c>
      <c r="V26" s="201">
        <v>0.23</v>
      </c>
      <c r="W26" s="201">
        <v>0.76</v>
      </c>
      <c r="X26" s="201">
        <v>2.42</v>
      </c>
      <c r="Y26" s="201">
        <v>0</v>
      </c>
      <c r="Z26" s="201">
        <v>4.5599999999999996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81.67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1.02</v>
      </c>
      <c r="Q27" s="201">
        <v>0</v>
      </c>
      <c r="R27" s="201">
        <v>0.69</v>
      </c>
      <c r="S27" s="201">
        <v>0.43</v>
      </c>
      <c r="T27" s="201">
        <v>0</v>
      </c>
      <c r="U27" s="201">
        <v>2.1800000000000002</v>
      </c>
      <c r="V27" s="201">
        <v>0.23</v>
      </c>
      <c r="W27" s="201">
        <v>0.76</v>
      </c>
      <c r="X27" s="201">
        <v>0</v>
      </c>
      <c r="Y27" s="201">
        <v>0</v>
      </c>
      <c r="Z27" s="201">
        <v>4.5599999999999996</v>
      </c>
      <c r="AA27" s="201">
        <v>0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23.85</v>
      </c>
      <c r="L28" s="201">
        <v>0.37</v>
      </c>
      <c r="M28" s="201">
        <v>2.38</v>
      </c>
      <c r="N28" s="201">
        <v>1.94</v>
      </c>
      <c r="O28" s="201">
        <v>2.74</v>
      </c>
      <c r="P28" s="201">
        <v>1.02</v>
      </c>
      <c r="Q28" s="201">
        <v>0</v>
      </c>
      <c r="R28" s="201">
        <v>0.69</v>
      </c>
      <c r="S28" s="201">
        <v>0.43</v>
      </c>
      <c r="T28" s="201">
        <v>0</v>
      </c>
      <c r="U28" s="201">
        <v>2.0499999999999998</v>
      </c>
      <c r="V28" s="201">
        <v>0.23</v>
      </c>
      <c r="W28" s="201">
        <v>0.76</v>
      </c>
      <c r="X28" s="201">
        <v>2.42</v>
      </c>
      <c r="Y28" s="201">
        <v>0</v>
      </c>
      <c r="Z28" s="201">
        <v>4.5599999999999996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18.91</v>
      </c>
      <c r="L29" s="201">
        <v>0.36</v>
      </c>
      <c r="M29" s="201">
        <v>2.38</v>
      </c>
      <c r="N29" s="201">
        <v>1.94</v>
      </c>
      <c r="O29" s="201">
        <v>2.74</v>
      </c>
      <c r="P29" s="201">
        <v>1.35</v>
      </c>
      <c r="Q29" s="201">
        <v>0.18</v>
      </c>
      <c r="R29" s="201">
        <v>0.69</v>
      </c>
      <c r="S29" s="201">
        <v>0.61</v>
      </c>
      <c r="T29" s="201">
        <v>0</v>
      </c>
      <c r="U29" s="201">
        <v>1.93</v>
      </c>
      <c r="V29" s="201">
        <v>0.23</v>
      </c>
      <c r="W29" s="201">
        <v>0.76</v>
      </c>
      <c r="X29" s="201">
        <v>0</v>
      </c>
      <c r="Y29" s="201">
        <v>0</v>
      </c>
      <c r="Z29" s="201">
        <v>4.5599999999999996</v>
      </c>
      <c r="AA29" s="201">
        <v>1.48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18.91</v>
      </c>
      <c r="L30" s="201">
        <v>0.36</v>
      </c>
      <c r="M30" s="201">
        <v>2.38</v>
      </c>
      <c r="N30" s="201">
        <v>1.94</v>
      </c>
      <c r="O30" s="201">
        <v>2.74</v>
      </c>
      <c r="P30" s="201">
        <v>1.35</v>
      </c>
      <c r="Q30" s="201">
        <v>0.18</v>
      </c>
      <c r="R30" s="201">
        <v>0.69</v>
      </c>
      <c r="S30" s="201">
        <v>0.43</v>
      </c>
      <c r="T30" s="201">
        <v>0</v>
      </c>
      <c r="U30" s="201">
        <v>1.93</v>
      </c>
      <c r="V30" s="201">
        <v>0.23</v>
      </c>
      <c r="W30" s="201">
        <v>0.76</v>
      </c>
      <c r="X30" s="201">
        <v>2.42</v>
      </c>
      <c r="Y30" s="201">
        <v>0</v>
      </c>
      <c r="Z30" s="201">
        <v>4.5599999999999996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28.5</v>
      </c>
      <c r="L31" s="201">
        <v>0.35</v>
      </c>
      <c r="M31" s="201">
        <v>2.38</v>
      </c>
      <c r="N31" s="201">
        <v>1.94</v>
      </c>
      <c r="O31" s="201">
        <v>2.74</v>
      </c>
      <c r="P31" s="201">
        <v>1.03</v>
      </c>
      <c r="Q31" s="201">
        <v>0.18</v>
      </c>
      <c r="R31" s="201">
        <v>0.69</v>
      </c>
      <c r="S31" s="201">
        <v>0.43</v>
      </c>
      <c r="T31" s="201">
        <v>0</v>
      </c>
      <c r="U31" s="201">
        <v>1.93</v>
      </c>
      <c r="V31" s="201">
        <v>0.23</v>
      </c>
      <c r="W31" s="201">
        <v>0.76</v>
      </c>
      <c r="X31" s="201">
        <v>2.42</v>
      </c>
      <c r="Y31" s="201">
        <v>0</v>
      </c>
      <c r="Z31" s="201">
        <v>4.5599999999999996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18.899999999999999</v>
      </c>
      <c r="L32" s="201">
        <v>0.35</v>
      </c>
      <c r="M32" s="201">
        <v>2.38</v>
      </c>
      <c r="N32" s="201">
        <v>1.94</v>
      </c>
      <c r="O32" s="201">
        <v>2.74</v>
      </c>
      <c r="P32" s="201">
        <v>1.03</v>
      </c>
      <c r="Q32" s="201">
        <v>0.18</v>
      </c>
      <c r="R32" s="201">
        <v>0.69</v>
      </c>
      <c r="S32" s="201">
        <v>0.43</v>
      </c>
      <c r="T32" s="201">
        <v>0</v>
      </c>
      <c r="U32" s="201">
        <v>1.93</v>
      </c>
      <c r="V32" s="201">
        <v>0.23</v>
      </c>
      <c r="W32" s="201">
        <v>0.76</v>
      </c>
      <c r="X32" s="201">
        <v>2.31</v>
      </c>
      <c r="Y32" s="201">
        <v>0</v>
      </c>
      <c r="Z32" s="201">
        <v>4.5599999999999996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18.899999999999999</v>
      </c>
      <c r="L33" s="201">
        <v>0.35</v>
      </c>
      <c r="M33" s="201">
        <v>2.38</v>
      </c>
      <c r="N33" s="201">
        <v>1.94</v>
      </c>
      <c r="O33" s="201">
        <v>2.74</v>
      </c>
      <c r="P33" s="201">
        <v>1.03</v>
      </c>
      <c r="Q33" s="201">
        <v>0.18</v>
      </c>
      <c r="R33" s="201">
        <v>0.69</v>
      </c>
      <c r="S33" s="201">
        <v>0.43</v>
      </c>
      <c r="T33" s="201">
        <v>0</v>
      </c>
      <c r="U33" s="201">
        <v>1.93</v>
      </c>
      <c r="V33" s="201">
        <v>0.23</v>
      </c>
      <c r="W33" s="201">
        <v>0.76</v>
      </c>
      <c r="X33" s="201">
        <v>2.31</v>
      </c>
      <c r="Y33" s="201">
        <v>0</v>
      </c>
      <c r="Z33" s="201">
        <v>4.5599999999999996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18.899999999999999</v>
      </c>
      <c r="L34" s="201">
        <v>0.35</v>
      </c>
      <c r="M34" s="201">
        <v>2.38</v>
      </c>
      <c r="N34" s="201">
        <v>1.94</v>
      </c>
      <c r="O34" s="201">
        <v>2.74</v>
      </c>
      <c r="P34" s="201">
        <v>1.03</v>
      </c>
      <c r="Q34" s="201">
        <v>0.18</v>
      </c>
      <c r="R34" s="201">
        <v>0.69</v>
      </c>
      <c r="S34" s="201">
        <v>0.43</v>
      </c>
      <c r="T34" s="201">
        <v>0</v>
      </c>
      <c r="U34" s="201">
        <v>1.93</v>
      </c>
      <c r="V34" s="201">
        <v>0.23</v>
      </c>
      <c r="W34" s="201">
        <v>0.76</v>
      </c>
      <c r="X34" s="201">
        <v>2.31</v>
      </c>
      <c r="Y34" s="201">
        <v>0</v>
      </c>
      <c r="Z34" s="201">
        <v>4.5599999999999996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18.899999999999999</v>
      </c>
      <c r="L35" s="201">
        <v>0.35</v>
      </c>
      <c r="M35" s="201">
        <v>2.38</v>
      </c>
      <c r="N35" s="201">
        <v>1.94</v>
      </c>
      <c r="O35" s="201">
        <v>2.74</v>
      </c>
      <c r="P35" s="201">
        <v>1.03</v>
      </c>
      <c r="Q35" s="201">
        <v>0.18</v>
      </c>
      <c r="R35" s="201">
        <v>0.69</v>
      </c>
      <c r="S35" s="201">
        <v>0.43</v>
      </c>
      <c r="T35" s="201">
        <v>0</v>
      </c>
      <c r="U35" s="201">
        <v>1.93</v>
      </c>
      <c r="V35" s="201">
        <v>0.23</v>
      </c>
      <c r="W35" s="201">
        <v>0.76</v>
      </c>
      <c r="X35" s="201">
        <v>2.31</v>
      </c>
      <c r="Y35" s="201">
        <v>0</v>
      </c>
      <c r="Z35" s="201">
        <v>4.5599999999999996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18.899999999999999</v>
      </c>
      <c r="L36" s="201">
        <v>0.35</v>
      </c>
      <c r="M36" s="201">
        <v>2.38</v>
      </c>
      <c r="N36" s="201">
        <v>1.94</v>
      </c>
      <c r="O36" s="201">
        <v>2.74</v>
      </c>
      <c r="P36" s="201">
        <v>1.03</v>
      </c>
      <c r="Q36" s="201">
        <v>0.18</v>
      </c>
      <c r="R36" s="201">
        <v>0.69</v>
      </c>
      <c r="S36" s="201">
        <v>0.43</v>
      </c>
      <c r="T36" s="201">
        <v>0</v>
      </c>
      <c r="U36" s="201">
        <v>1.93</v>
      </c>
      <c r="V36" s="201">
        <v>0.23</v>
      </c>
      <c r="W36" s="201">
        <v>0.76</v>
      </c>
      <c r="X36" s="201">
        <v>2.31</v>
      </c>
      <c r="Y36" s="201">
        <v>0</v>
      </c>
      <c r="Z36" s="201">
        <v>4.5599999999999996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18.91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1.03</v>
      </c>
      <c r="Q37" s="201">
        <v>0.18</v>
      </c>
      <c r="R37" s="201">
        <v>0.69</v>
      </c>
      <c r="S37" s="201">
        <v>0.43</v>
      </c>
      <c r="T37" s="201">
        <v>0</v>
      </c>
      <c r="U37" s="201">
        <v>1.93</v>
      </c>
      <c r="V37" s="201">
        <v>0.23</v>
      </c>
      <c r="W37" s="201">
        <v>0.76</v>
      </c>
      <c r="X37" s="201">
        <v>2.31</v>
      </c>
      <c r="Y37" s="201">
        <v>0</v>
      </c>
      <c r="Z37" s="201">
        <v>4.5599999999999996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18.91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1.03</v>
      </c>
      <c r="Q38" s="201">
        <v>0.18</v>
      </c>
      <c r="R38" s="201">
        <v>0.69</v>
      </c>
      <c r="S38" s="201">
        <v>0.43</v>
      </c>
      <c r="T38" s="201">
        <v>0</v>
      </c>
      <c r="U38" s="201">
        <v>1.93</v>
      </c>
      <c r="V38" s="201">
        <v>0.23</v>
      </c>
      <c r="W38" s="201">
        <v>0.76</v>
      </c>
      <c r="X38" s="201">
        <v>2.31</v>
      </c>
      <c r="Y38" s="201">
        <v>0</v>
      </c>
      <c r="Z38" s="201">
        <v>4.5599999999999996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18.91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1.03</v>
      </c>
      <c r="Q39" s="201">
        <v>0.18</v>
      </c>
      <c r="R39" s="201">
        <v>0.69</v>
      </c>
      <c r="S39" s="201">
        <v>0.43</v>
      </c>
      <c r="T39" s="201">
        <v>0</v>
      </c>
      <c r="U39" s="201">
        <v>1.93</v>
      </c>
      <c r="V39" s="201">
        <v>0.23</v>
      </c>
      <c r="W39" s="201">
        <v>0.76</v>
      </c>
      <c r="X39" s="201">
        <v>2.31</v>
      </c>
      <c r="Y39" s="201">
        <v>0</v>
      </c>
      <c r="Z39" s="201">
        <v>4.5599999999999996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18.91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1.03</v>
      </c>
      <c r="Q40" s="201">
        <v>0.18</v>
      </c>
      <c r="R40" s="201">
        <v>0.69</v>
      </c>
      <c r="S40" s="201">
        <v>0.43</v>
      </c>
      <c r="T40" s="201">
        <v>0</v>
      </c>
      <c r="U40" s="201">
        <v>1.93</v>
      </c>
      <c r="V40" s="201">
        <v>0.23</v>
      </c>
      <c r="W40" s="201">
        <v>0.76</v>
      </c>
      <c r="X40" s="201">
        <v>2.31</v>
      </c>
      <c r="Y40" s="201">
        <v>0</v>
      </c>
      <c r="Z40" s="201">
        <v>4.5599999999999996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18.91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1.03</v>
      </c>
      <c r="Q41" s="201">
        <v>0.18</v>
      </c>
      <c r="R41" s="201">
        <v>0.69</v>
      </c>
      <c r="S41" s="201">
        <v>0.43</v>
      </c>
      <c r="T41" s="201">
        <v>0</v>
      </c>
      <c r="U41" s="201">
        <v>1.93</v>
      </c>
      <c r="V41" s="201">
        <v>0.23</v>
      </c>
      <c r="W41" s="201">
        <v>0.76</v>
      </c>
      <c r="X41" s="201">
        <v>2.31</v>
      </c>
      <c r="Y41" s="201">
        <v>0</v>
      </c>
      <c r="Z41" s="201">
        <v>4.5599999999999996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18.91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1.03</v>
      </c>
      <c r="Q42" s="201">
        <v>0.18</v>
      </c>
      <c r="R42" s="201">
        <v>0.69</v>
      </c>
      <c r="S42" s="201">
        <v>0.43</v>
      </c>
      <c r="T42" s="201">
        <v>0</v>
      </c>
      <c r="U42" s="201">
        <v>1.93</v>
      </c>
      <c r="V42" s="201">
        <v>0.23</v>
      </c>
      <c r="W42" s="201">
        <v>0.76</v>
      </c>
      <c r="X42" s="201">
        <v>2.31</v>
      </c>
      <c r="Y42" s="201">
        <v>0</v>
      </c>
      <c r="Z42" s="201">
        <v>4.5599999999999996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54.43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1.03</v>
      </c>
      <c r="Q43" s="201">
        <v>0.18</v>
      </c>
      <c r="R43" s="201">
        <v>0.69</v>
      </c>
      <c r="S43" s="201">
        <v>0.43</v>
      </c>
      <c r="T43" s="201">
        <v>0</v>
      </c>
      <c r="U43" s="201">
        <v>1.93</v>
      </c>
      <c r="V43" s="201">
        <v>0.23</v>
      </c>
      <c r="W43" s="201">
        <v>0.76</v>
      </c>
      <c r="X43" s="201">
        <v>2.31</v>
      </c>
      <c r="Y43" s="201">
        <v>0</v>
      </c>
      <c r="Z43" s="201">
        <v>4.5599999999999996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373.54</v>
      </c>
      <c r="AP43" s="201">
        <v>1.95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54.43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1.03</v>
      </c>
      <c r="Q44" s="201">
        <v>0.18</v>
      </c>
      <c r="R44" s="201">
        <v>0.69</v>
      </c>
      <c r="S44" s="201">
        <v>0.43</v>
      </c>
      <c r="T44" s="201">
        <v>0</v>
      </c>
      <c r="U44" s="201">
        <v>1.93</v>
      </c>
      <c r="V44" s="201">
        <v>0.23</v>
      </c>
      <c r="W44" s="201">
        <v>0.76</v>
      </c>
      <c r="X44" s="201">
        <v>2.31</v>
      </c>
      <c r="Y44" s="201">
        <v>0</v>
      </c>
      <c r="Z44" s="201">
        <v>4.5599999999999996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373.54</v>
      </c>
      <c r="AP44" s="201">
        <v>1.95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55.05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1.03</v>
      </c>
      <c r="Q45" s="201">
        <v>0.18</v>
      </c>
      <c r="R45" s="201">
        <v>0.69</v>
      </c>
      <c r="S45" s="201">
        <v>0.43</v>
      </c>
      <c r="T45" s="201">
        <v>0</v>
      </c>
      <c r="U45" s="201">
        <v>1.93</v>
      </c>
      <c r="V45" s="201">
        <v>0.23</v>
      </c>
      <c r="W45" s="201">
        <v>0.76</v>
      </c>
      <c r="X45" s="201">
        <v>2.31</v>
      </c>
      <c r="Y45" s="201">
        <v>0</v>
      </c>
      <c r="Z45" s="201">
        <v>4.5599999999999996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373.54</v>
      </c>
      <c r="AP45" s="201">
        <v>1.95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74.28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1.03</v>
      </c>
      <c r="Q46" s="201">
        <v>0.18</v>
      </c>
      <c r="R46" s="201">
        <v>0.69</v>
      </c>
      <c r="S46" s="201">
        <v>0.43</v>
      </c>
      <c r="T46" s="201">
        <v>0</v>
      </c>
      <c r="U46" s="201">
        <v>1.93</v>
      </c>
      <c r="V46" s="201">
        <v>0.23</v>
      </c>
      <c r="W46" s="201">
        <v>0.76</v>
      </c>
      <c r="X46" s="201">
        <v>2.31</v>
      </c>
      <c r="Y46" s="201">
        <v>0</v>
      </c>
      <c r="Z46" s="201">
        <v>4.5599999999999996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373.54</v>
      </c>
      <c r="AP46" s="201">
        <v>1.95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74.28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1.03</v>
      </c>
      <c r="Q47" s="201">
        <v>0.18</v>
      </c>
      <c r="R47" s="201">
        <v>0.69</v>
      </c>
      <c r="S47" s="201">
        <v>0.43</v>
      </c>
      <c r="T47" s="201">
        <v>0</v>
      </c>
      <c r="U47" s="201">
        <v>1.93</v>
      </c>
      <c r="V47" s="201">
        <v>0.23</v>
      </c>
      <c r="W47" s="201">
        <v>0.76</v>
      </c>
      <c r="X47" s="201">
        <v>2.31</v>
      </c>
      <c r="Y47" s="201">
        <v>0</v>
      </c>
      <c r="Z47" s="201">
        <v>4.5599999999999996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373.54</v>
      </c>
      <c r="AP47" s="201">
        <v>1.95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103.12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1.03</v>
      </c>
      <c r="Q48" s="201">
        <v>0.18</v>
      </c>
      <c r="R48" s="201">
        <v>0.69</v>
      </c>
      <c r="S48" s="201">
        <v>0.44</v>
      </c>
      <c r="T48" s="201">
        <v>0</v>
      </c>
      <c r="U48" s="201">
        <v>1.93</v>
      </c>
      <c r="V48" s="201">
        <v>0.23</v>
      </c>
      <c r="W48" s="201">
        <v>0.76</v>
      </c>
      <c r="X48" s="201">
        <v>2.31</v>
      </c>
      <c r="Y48" s="201">
        <v>0</v>
      </c>
      <c r="Z48" s="201">
        <v>4.5599999999999996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373.54</v>
      </c>
      <c r="AP48" s="201">
        <v>1.95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125.26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1.03</v>
      </c>
      <c r="Q49" s="201">
        <v>0.18</v>
      </c>
      <c r="R49" s="201">
        <v>0.87</v>
      </c>
      <c r="S49" s="201">
        <v>0.44</v>
      </c>
      <c r="T49" s="201">
        <v>0</v>
      </c>
      <c r="U49" s="201">
        <v>1.93</v>
      </c>
      <c r="V49" s="201">
        <v>0.23</v>
      </c>
      <c r="W49" s="201">
        <v>0.76</v>
      </c>
      <c r="X49" s="201">
        <v>2.42</v>
      </c>
      <c r="Y49" s="201">
        <v>0</v>
      </c>
      <c r="Z49" s="201">
        <v>4.5599999999999996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373.54</v>
      </c>
      <c r="AP49" s="201">
        <v>1.95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160.81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1.03</v>
      </c>
      <c r="Q50" s="201">
        <v>0.18</v>
      </c>
      <c r="R50" s="201">
        <v>0.69</v>
      </c>
      <c r="S50" s="201">
        <v>0.44</v>
      </c>
      <c r="T50" s="201">
        <v>0</v>
      </c>
      <c r="U50" s="201">
        <v>1.93</v>
      </c>
      <c r="V50" s="201">
        <v>0.23</v>
      </c>
      <c r="W50" s="201">
        <v>0.76</v>
      </c>
      <c r="X50" s="201">
        <v>2.42</v>
      </c>
      <c r="Y50" s="201">
        <v>0</v>
      </c>
      <c r="Z50" s="201">
        <v>4.5599999999999996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373.54</v>
      </c>
      <c r="AP50" s="201">
        <v>1.95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175.8</v>
      </c>
      <c r="L51" s="201">
        <v>0.36</v>
      </c>
      <c r="M51" s="201">
        <v>2.38</v>
      </c>
      <c r="N51" s="201">
        <v>1.94</v>
      </c>
      <c r="O51" s="201">
        <v>2.74</v>
      </c>
      <c r="P51" s="201">
        <v>1.03</v>
      </c>
      <c r="Q51" s="201">
        <v>0.18</v>
      </c>
      <c r="R51" s="201">
        <v>0.69</v>
      </c>
      <c r="S51" s="201">
        <v>0.44</v>
      </c>
      <c r="T51" s="201">
        <v>0</v>
      </c>
      <c r="U51" s="201">
        <v>1.93</v>
      </c>
      <c r="V51" s="201">
        <v>0.23</v>
      </c>
      <c r="W51" s="201">
        <v>0.76</v>
      </c>
      <c r="X51" s="201">
        <v>2.42</v>
      </c>
      <c r="Y51" s="201">
        <v>0</v>
      </c>
      <c r="Z51" s="201">
        <v>4.5599999999999996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373.54</v>
      </c>
      <c r="AP51" s="201">
        <v>1.95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236.92</v>
      </c>
      <c r="L52" s="201">
        <v>4.4400000000000004</v>
      </c>
      <c r="M52" s="201">
        <v>2.38</v>
      </c>
      <c r="N52" s="201">
        <v>1.94</v>
      </c>
      <c r="O52" s="201">
        <v>2.74</v>
      </c>
      <c r="P52" s="201">
        <v>1.03</v>
      </c>
      <c r="Q52" s="201">
        <v>0.18</v>
      </c>
      <c r="R52" s="201">
        <v>0.69</v>
      </c>
      <c r="S52" s="201">
        <v>0.43</v>
      </c>
      <c r="T52" s="201">
        <v>0</v>
      </c>
      <c r="U52" s="201">
        <v>1.93</v>
      </c>
      <c r="V52" s="201">
        <v>0.23</v>
      </c>
      <c r="W52" s="201">
        <v>0.76</v>
      </c>
      <c r="X52" s="201">
        <v>2.42</v>
      </c>
      <c r="Y52" s="201">
        <v>0</v>
      </c>
      <c r="Z52" s="201">
        <v>4.5599999999999996</v>
      </c>
      <c r="AA52" s="201">
        <v>1.48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373.54</v>
      </c>
      <c r="AP52" s="201">
        <v>1.95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237.64</v>
      </c>
      <c r="L53" s="201">
        <v>4.4400000000000004</v>
      </c>
      <c r="M53" s="201">
        <v>2.38</v>
      </c>
      <c r="N53" s="201">
        <v>1.94</v>
      </c>
      <c r="O53" s="201">
        <v>2.74</v>
      </c>
      <c r="P53" s="201">
        <v>1.03</v>
      </c>
      <c r="Q53" s="201">
        <v>2.25</v>
      </c>
      <c r="R53" s="201">
        <v>8.76</v>
      </c>
      <c r="S53" s="201">
        <v>4.22</v>
      </c>
      <c r="T53" s="201">
        <v>0</v>
      </c>
      <c r="U53" s="201">
        <v>1.93</v>
      </c>
      <c r="V53" s="201">
        <v>0.23</v>
      </c>
      <c r="W53" s="201">
        <v>0.76</v>
      </c>
      <c r="X53" s="201">
        <v>2.42</v>
      </c>
      <c r="Y53" s="201">
        <v>0</v>
      </c>
      <c r="Z53" s="201">
        <v>4.5599999999999996</v>
      </c>
      <c r="AA53" s="201">
        <v>25.72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365.75</v>
      </c>
      <c r="AP53" s="201">
        <v>3.24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237.64</v>
      </c>
      <c r="L54" s="201">
        <v>4.4400000000000004</v>
      </c>
      <c r="M54" s="201">
        <v>2.38</v>
      </c>
      <c r="N54" s="201">
        <v>1.94</v>
      </c>
      <c r="O54" s="201">
        <v>2.74</v>
      </c>
      <c r="P54" s="201">
        <v>1.03</v>
      </c>
      <c r="Q54" s="201">
        <v>2.25</v>
      </c>
      <c r="R54" s="201">
        <v>8.76</v>
      </c>
      <c r="S54" s="201">
        <v>5.46</v>
      </c>
      <c r="T54" s="201">
        <v>0</v>
      </c>
      <c r="U54" s="201">
        <v>1.93</v>
      </c>
      <c r="V54" s="201">
        <v>0.23</v>
      </c>
      <c r="W54" s="201">
        <v>0.76</v>
      </c>
      <c r="X54" s="201">
        <v>2.42</v>
      </c>
      <c r="Y54" s="201">
        <v>0</v>
      </c>
      <c r="Z54" s="201">
        <v>4.5599999999999996</v>
      </c>
      <c r="AA54" s="201">
        <v>25.72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365.75</v>
      </c>
      <c r="AP54" s="201">
        <v>3.24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237.64</v>
      </c>
      <c r="L55" s="201">
        <v>4.4400000000000004</v>
      </c>
      <c r="M55" s="201">
        <v>2.38</v>
      </c>
      <c r="N55" s="201">
        <v>1.94</v>
      </c>
      <c r="O55" s="201">
        <v>2.74</v>
      </c>
      <c r="P55" s="201">
        <v>1.03</v>
      </c>
      <c r="Q55" s="201">
        <v>2.25</v>
      </c>
      <c r="R55" s="201">
        <v>6.33</v>
      </c>
      <c r="S55" s="201">
        <v>3.22</v>
      </c>
      <c r="T55" s="201">
        <v>0</v>
      </c>
      <c r="U55" s="201">
        <v>1.93</v>
      </c>
      <c r="V55" s="201">
        <v>0.23</v>
      </c>
      <c r="W55" s="201">
        <v>0.76</v>
      </c>
      <c r="X55" s="201">
        <v>2.42</v>
      </c>
      <c r="Y55" s="201">
        <v>0</v>
      </c>
      <c r="Z55" s="201">
        <v>64.47</v>
      </c>
      <c r="AA55" s="201">
        <v>25.72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237.64</v>
      </c>
      <c r="L56" s="201">
        <v>4.4400000000000004</v>
      </c>
      <c r="M56" s="201">
        <v>2.38</v>
      </c>
      <c r="N56" s="201">
        <v>1.94</v>
      </c>
      <c r="O56" s="201">
        <v>2.74</v>
      </c>
      <c r="P56" s="201">
        <v>1.03</v>
      </c>
      <c r="Q56" s="201">
        <v>2.25</v>
      </c>
      <c r="R56" s="201">
        <v>8.76</v>
      </c>
      <c r="S56" s="201">
        <v>4.74</v>
      </c>
      <c r="T56" s="201">
        <v>0</v>
      </c>
      <c r="U56" s="201">
        <v>1.93</v>
      </c>
      <c r="V56" s="201">
        <v>2.95</v>
      </c>
      <c r="W56" s="201">
        <v>9.59</v>
      </c>
      <c r="X56" s="201">
        <v>2.42</v>
      </c>
      <c r="Y56" s="201">
        <v>0</v>
      </c>
      <c r="Z56" s="201">
        <v>64.47</v>
      </c>
      <c r="AA56" s="201">
        <v>25.72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237.64</v>
      </c>
      <c r="L57" s="201">
        <v>4.4400000000000004</v>
      </c>
      <c r="M57" s="201">
        <v>2.38</v>
      </c>
      <c r="N57" s="201">
        <v>1.94</v>
      </c>
      <c r="O57" s="201">
        <v>2.74</v>
      </c>
      <c r="P57" s="201">
        <v>1.03</v>
      </c>
      <c r="Q57" s="201">
        <v>2.25</v>
      </c>
      <c r="R57" s="201">
        <v>8.76</v>
      </c>
      <c r="S57" s="201">
        <v>5.46</v>
      </c>
      <c r="T57" s="201">
        <v>0</v>
      </c>
      <c r="U57" s="201">
        <v>1.93</v>
      </c>
      <c r="V57" s="201">
        <v>2.95</v>
      </c>
      <c r="W57" s="201">
        <v>9.59</v>
      </c>
      <c r="X57" s="201">
        <v>2.42</v>
      </c>
      <c r="Y57" s="201">
        <v>0</v>
      </c>
      <c r="Z57" s="201">
        <v>64.47</v>
      </c>
      <c r="AA57" s="201">
        <v>25.72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237.64</v>
      </c>
      <c r="L58" s="201">
        <v>4.4400000000000004</v>
      </c>
      <c r="M58" s="201">
        <v>2.38</v>
      </c>
      <c r="N58" s="201">
        <v>1.94</v>
      </c>
      <c r="O58" s="201">
        <v>2.74</v>
      </c>
      <c r="P58" s="201">
        <v>1.03</v>
      </c>
      <c r="Q58" s="201">
        <v>2.25</v>
      </c>
      <c r="R58" s="201">
        <v>8.76</v>
      </c>
      <c r="S58" s="201">
        <v>5.46</v>
      </c>
      <c r="T58" s="201">
        <v>0</v>
      </c>
      <c r="U58" s="201">
        <v>1.93</v>
      </c>
      <c r="V58" s="201">
        <v>2.95</v>
      </c>
      <c r="W58" s="201">
        <v>9.59</v>
      </c>
      <c r="X58" s="201">
        <v>30.49</v>
      </c>
      <c r="Y58" s="201">
        <v>0</v>
      </c>
      <c r="Z58" s="201">
        <v>64.47</v>
      </c>
      <c r="AA58" s="201">
        <v>25.72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237.64</v>
      </c>
      <c r="L59" s="201">
        <v>4.4400000000000004</v>
      </c>
      <c r="M59" s="201">
        <v>2.38</v>
      </c>
      <c r="N59" s="201">
        <v>1.94</v>
      </c>
      <c r="O59" s="201">
        <v>2.74</v>
      </c>
      <c r="P59" s="201">
        <v>1.03</v>
      </c>
      <c r="Q59" s="201">
        <v>2.25</v>
      </c>
      <c r="R59" s="201">
        <v>8.76</v>
      </c>
      <c r="S59" s="201">
        <v>5.46</v>
      </c>
      <c r="T59" s="201">
        <v>0</v>
      </c>
      <c r="U59" s="201">
        <v>1.93</v>
      </c>
      <c r="V59" s="201">
        <v>2.95</v>
      </c>
      <c r="W59" s="201">
        <v>9.59</v>
      </c>
      <c r="X59" s="201">
        <v>30.49</v>
      </c>
      <c r="Y59" s="201">
        <v>0</v>
      </c>
      <c r="Z59" s="201">
        <v>64.47</v>
      </c>
      <c r="AA59" s="201">
        <v>25.72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237.64</v>
      </c>
      <c r="L60" s="201">
        <v>4.4400000000000004</v>
      </c>
      <c r="M60" s="201">
        <v>30</v>
      </c>
      <c r="N60" s="201">
        <v>24.42</v>
      </c>
      <c r="O60" s="201">
        <v>34.479999999999997</v>
      </c>
      <c r="P60" s="201">
        <v>1.03</v>
      </c>
      <c r="Q60" s="201">
        <v>2.25</v>
      </c>
      <c r="R60" s="201">
        <v>8.76</v>
      </c>
      <c r="S60" s="201">
        <v>5.46</v>
      </c>
      <c r="T60" s="201">
        <v>0</v>
      </c>
      <c r="U60" s="201">
        <v>1.93</v>
      </c>
      <c r="V60" s="201">
        <v>2.95</v>
      </c>
      <c r="W60" s="201">
        <v>9.59</v>
      </c>
      <c r="X60" s="201">
        <v>30.49</v>
      </c>
      <c r="Y60" s="201">
        <v>0</v>
      </c>
      <c r="Z60" s="201">
        <v>64.47</v>
      </c>
      <c r="AA60" s="201">
        <v>25.72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237.64</v>
      </c>
      <c r="L61" s="201">
        <v>4.4400000000000004</v>
      </c>
      <c r="M61" s="201">
        <v>30</v>
      </c>
      <c r="N61" s="201">
        <v>24.42</v>
      </c>
      <c r="O61" s="201">
        <v>34.479999999999997</v>
      </c>
      <c r="P61" s="201">
        <v>1.03</v>
      </c>
      <c r="Q61" s="201">
        <v>2.25</v>
      </c>
      <c r="R61" s="201">
        <v>8.76</v>
      </c>
      <c r="S61" s="201">
        <v>5.46</v>
      </c>
      <c r="T61" s="201">
        <v>0</v>
      </c>
      <c r="U61" s="201">
        <v>1.93</v>
      </c>
      <c r="V61" s="201">
        <v>2.95</v>
      </c>
      <c r="W61" s="201">
        <v>9.59</v>
      </c>
      <c r="X61" s="201">
        <v>30.49</v>
      </c>
      <c r="Y61" s="201">
        <v>0</v>
      </c>
      <c r="Z61" s="201">
        <v>64.47</v>
      </c>
      <c r="AA61" s="201">
        <v>25.72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237.64</v>
      </c>
      <c r="L62" s="201">
        <v>4.4400000000000004</v>
      </c>
      <c r="M62" s="201">
        <v>30</v>
      </c>
      <c r="N62" s="201">
        <v>24.42</v>
      </c>
      <c r="O62" s="201">
        <v>34.479999999999997</v>
      </c>
      <c r="P62" s="201">
        <v>1.03</v>
      </c>
      <c r="Q62" s="201">
        <v>2.25</v>
      </c>
      <c r="R62" s="201">
        <v>8.76</v>
      </c>
      <c r="S62" s="201">
        <v>5.46</v>
      </c>
      <c r="T62" s="201">
        <v>0</v>
      </c>
      <c r="U62" s="201">
        <v>1.93</v>
      </c>
      <c r="V62" s="201">
        <v>2.95</v>
      </c>
      <c r="W62" s="201">
        <v>9.59</v>
      </c>
      <c r="X62" s="201">
        <v>30.49</v>
      </c>
      <c r="Y62" s="201">
        <v>0</v>
      </c>
      <c r="Z62" s="201">
        <v>64.47</v>
      </c>
      <c r="AA62" s="201">
        <v>25.72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237.64</v>
      </c>
      <c r="L63" s="201">
        <v>4.4400000000000004</v>
      </c>
      <c r="M63" s="201">
        <v>30</v>
      </c>
      <c r="N63" s="201">
        <v>24.42</v>
      </c>
      <c r="O63" s="201">
        <v>34.479999999999997</v>
      </c>
      <c r="P63" s="201">
        <v>1.03</v>
      </c>
      <c r="Q63" s="201">
        <v>2.25</v>
      </c>
      <c r="R63" s="201">
        <v>8.76</v>
      </c>
      <c r="S63" s="201">
        <v>5.46</v>
      </c>
      <c r="T63" s="201">
        <v>0</v>
      </c>
      <c r="U63" s="201">
        <v>1.93</v>
      </c>
      <c r="V63" s="201">
        <v>2.95</v>
      </c>
      <c r="W63" s="201">
        <v>9.59</v>
      </c>
      <c r="X63" s="201">
        <v>30.49</v>
      </c>
      <c r="Y63" s="201">
        <v>0</v>
      </c>
      <c r="Z63" s="201">
        <v>64.47</v>
      </c>
      <c r="AA63" s="201">
        <v>25.72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237.64</v>
      </c>
      <c r="L64" s="201">
        <v>4.4400000000000004</v>
      </c>
      <c r="M64" s="201">
        <v>30</v>
      </c>
      <c r="N64" s="201">
        <v>24.42</v>
      </c>
      <c r="O64" s="201">
        <v>34.479999999999997</v>
      </c>
      <c r="P64" s="201">
        <v>1.03</v>
      </c>
      <c r="Q64" s="201">
        <v>2.25</v>
      </c>
      <c r="R64" s="201">
        <v>8.76</v>
      </c>
      <c r="S64" s="201">
        <v>5.46</v>
      </c>
      <c r="T64" s="201">
        <v>0</v>
      </c>
      <c r="U64" s="201">
        <v>1.93</v>
      </c>
      <c r="V64" s="201">
        <v>2.95</v>
      </c>
      <c r="W64" s="201">
        <v>9.59</v>
      </c>
      <c r="X64" s="201">
        <v>30.49</v>
      </c>
      <c r="Y64" s="201">
        <v>0</v>
      </c>
      <c r="Z64" s="201">
        <v>64.47</v>
      </c>
      <c r="AA64" s="201">
        <v>25.72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237.64</v>
      </c>
      <c r="L65" s="201">
        <v>4.4400000000000004</v>
      </c>
      <c r="M65" s="201">
        <v>30</v>
      </c>
      <c r="N65" s="201">
        <v>24.42</v>
      </c>
      <c r="O65" s="201">
        <v>34.479999999999997</v>
      </c>
      <c r="P65" s="201">
        <v>1.03</v>
      </c>
      <c r="Q65" s="201">
        <v>2.25</v>
      </c>
      <c r="R65" s="201">
        <v>8.76</v>
      </c>
      <c r="S65" s="201">
        <v>5.46</v>
      </c>
      <c r="T65" s="201">
        <v>0</v>
      </c>
      <c r="U65" s="201">
        <v>1.93</v>
      </c>
      <c r="V65" s="201">
        <v>2.95</v>
      </c>
      <c r="W65" s="201">
        <v>9.59</v>
      </c>
      <c r="X65" s="201">
        <v>30.49</v>
      </c>
      <c r="Y65" s="201">
        <v>0</v>
      </c>
      <c r="Z65" s="201">
        <v>64.47</v>
      </c>
      <c r="AA65" s="201">
        <v>25.72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237.64</v>
      </c>
      <c r="L66" s="201">
        <v>4.4400000000000004</v>
      </c>
      <c r="M66" s="201">
        <v>30</v>
      </c>
      <c r="N66" s="201">
        <v>24.42</v>
      </c>
      <c r="O66" s="201">
        <v>2.74</v>
      </c>
      <c r="P66" s="201">
        <v>1.03</v>
      </c>
      <c r="Q66" s="201">
        <v>2.25</v>
      </c>
      <c r="R66" s="201">
        <v>8.76</v>
      </c>
      <c r="S66" s="201">
        <v>5.46</v>
      </c>
      <c r="T66" s="201">
        <v>0</v>
      </c>
      <c r="U66" s="201">
        <v>1.93</v>
      </c>
      <c r="V66" s="201">
        <v>2.95</v>
      </c>
      <c r="W66" s="201">
        <v>9.59</v>
      </c>
      <c r="X66" s="201">
        <v>30.49</v>
      </c>
      <c r="Y66" s="201">
        <v>0</v>
      </c>
      <c r="Z66" s="201">
        <v>64.47</v>
      </c>
      <c r="AA66" s="201">
        <v>25.72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237.64</v>
      </c>
      <c r="L67" s="201">
        <v>4.4400000000000004</v>
      </c>
      <c r="M67" s="201">
        <v>2.38</v>
      </c>
      <c r="N67" s="201">
        <v>1.94</v>
      </c>
      <c r="O67" s="201">
        <v>2.74</v>
      </c>
      <c r="P67" s="201">
        <v>1.03</v>
      </c>
      <c r="Q67" s="201">
        <v>2.25</v>
      </c>
      <c r="R67" s="201">
        <v>8.76</v>
      </c>
      <c r="S67" s="201">
        <v>5.46</v>
      </c>
      <c r="T67" s="201">
        <v>0</v>
      </c>
      <c r="U67" s="201">
        <v>1.93</v>
      </c>
      <c r="V67" s="201">
        <v>2.95</v>
      </c>
      <c r="W67" s="201">
        <v>9.59</v>
      </c>
      <c r="X67" s="201">
        <v>30.49</v>
      </c>
      <c r="Y67" s="201">
        <v>0</v>
      </c>
      <c r="Z67" s="201">
        <v>64.47</v>
      </c>
      <c r="AA67" s="201">
        <v>25.72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237.64</v>
      </c>
      <c r="L68" s="201">
        <v>4.4400000000000004</v>
      </c>
      <c r="M68" s="201">
        <v>2.38</v>
      </c>
      <c r="N68" s="201">
        <v>1.94</v>
      </c>
      <c r="O68" s="201">
        <v>2.74</v>
      </c>
      <c r="P68" s="201">
        <v>1.03</v>
      </c>
      <c r="Q68" s="201">
        <v>2.25</v>
      </c>
      <c r="R68" s="201">
        <v>8.76</v>
      </c>
      <c r="S68" s="201">
        <v>5.46</v>
      </c>
      <c r="T68" s="201">
        <v>0</v>
      </c>
      <c r="U68" s="201">
        <v>1.93</v>
      </c>
      <c r="V68" s="201">
        <v>0.23</v>
      </c>
      <c r="W68" s="201">
        <v>0.76</v>
      </c>
      <c r="X68" s="201">
        <v>2.42</v>
      </c>
      <c r="Y68" s="201">
        <v>0</v>
      </c>
      <c r="Z68" s="201">
        <v>64.47</v>
      </c>
      <c r="AA68" s="201">
        <v>25.72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237.64</v>
      </c>
      <c r="L69" s="201">
        <v>4.4400000000000004</v>
      </c>
      <c r="M69" s="201">
        <v>2.38</v>
      </c>
      <c r="N69" s="201">
        <v>1.94</v>
      </c>
      <c r="O69" s="201">
        <v>2.74</v>
      </c>
      <c r="P69" s="201">
        <v>1.03</v>
      </c>
      <c r="Q69" s="201">
        <v>2.25</v>
      </c>
      <c r="R69" s="201">
        <v>8.76</v>
      </c>
      <c r="S69" s="201">
        <v>5.46</v>
      </c>
      <c r="T69" s="201">
        <v>0</v>
      </c>
      <c r="U69" s="201">
        <v>1.93</v>
      </c>
      <c r="V69" s="201">
        <v>0.23</v>
      </c>
      <c r="W69" s="201">
        <v>0.76</v>
      </c>
      <c r="X69" s="201">
        <v>2.42</v>
      </c>
      <c r="Y69" s="201">
        <v>0</v>
      </c>
      <c r="Z69" s="201">
        <v>4.5599999999999996</v>
      </c>
      <c r="AA69" s="201">
        <v>25.72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237.64</v>
      </c>
      <c r="L70" s="201">
        <v>4.4400000000000004</v>
      </c>
      <c r="M70" s="201">
        <v>2.38</v>
      </c>
      <c r="N70" s="201">
        <v>1.94</v>
      </c>
      <c r="O70" s="201">
        <v>2.74</v>
      </c>
      <c r="P70" s="201">
        <v>1.03</v>
      </c>
      <c r="Q70" s="201">
        <v>2.25</v>
      </c>
      <c r="R70" s="201">
        <v>8.76</v>
      </c>
      <c r="S70" s="201">
        <v>5.46</v>
      </c>
      <c r="T70" s="201">
        <v>0</v>
      </c>
      <c r="U70" s="201">
        <v>1.93</v>
      </c>
      <c r="V70" s="201">
        <v>0.23</v>
      </c>
      <c r="W70" s="201">
        <v>0.76</v>
      </c>
      <c r="X70" s="201">
        <v>2.42</v>
      </c>
      <c r="Y70" s="201">
        <v>0</v>
      </c>
      <c r="Z70" s="201">
        <v>4.5599999999999996</v>
      </c>
      <c r="AA70" s="201">
        <v>25.72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202.38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1.03</v>
      </c>
      <c r="Q71" s="201">
        <v>0.18</v>
      </c>
      <c r="R71" s="201">
        <v>1.31</v>
      </c>
      <c r="S71" s="201">
        <v>0.73</v>
      </c>
      <c r="T71" s="201">
        <v>0</v>
      </c>
      <c r="U71" s="201">
        <v>1.93</v>
      </c>
      <c r="V71" s="201">
        <v>0.23</v>
      </c>
      <c r="W71" s="201">
        <v>0.76</v>
      </c>
      <c r="X71" s="201">
        <v>2.42</v>
      </c>
      <c r="Y71" s="201">
        <v>0</v>
      </c>
      <c r="Z71" s="201">
        <v>4.5599999999999996</v>
      </c>
      <c r="AA71" s="201">
        <v>1.48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142.24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1.03</v>
      </c>
      <c r="Q72" s="201">
        <v>0.18</v>
      </c>
      <c r="R72" s="201">
        <v>0.69</v>
      </c>
      <c r="S72" s="201">
        <v>0.43</v>
      </c>
      <c r="T72" s="201">
        <v>0</v>
      </c>
      <c r="U72" s="201">
        <v>1.93</v>
      </c>
      <c r="V72" s="201">
        <v>0.23</v>
      </c>
      <c r="W72" s="201">
        <v>0.76</v>
      </c>
      <c r="X72" s="201">
        <v>2.42</v>
      </c>
      <c r="Y72" s="201">
        <v>0</v>
      </c>
      <c r="Z72" s="201">
        <v>4.5599999999999996</v>
      </c>
      <c r="AA72" s="201">
        <v>1.48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94.1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1.03</v>
      </c>
      <c r="Q73" s="201">
        <v>0.18</v>
      </c>
      <c r="R73" s="201">
        <v>0.69</v>
      </c>
      <c r="S73" s="201">
        <v>0.43</v>
      </c>
      <c r="T73" s="201">
        <v>0</v>
      </c>
      <c r="U73" s="201">
        <v>1.93</v>
      </c>
      <c r="V73" s="201">
        <v>0.23</v>
      </c>
      <c r="W73" s="201">
        <v>0.76</v>
      </c>
      <c r="X73" s="201">
        <v>2.42</v>
      </c>
      <c r="Y73" s="201">
        <v>0</v>
      </c>
      <c r="Z73" s="201">
        <v>4.5599999999999996</v>
      </c>
      <c r="AA73" s="201">
        <v>1.48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14.01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54.43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1.03</v>
      </c>
      <c r="Q74" s="201">
        <v>0.18</v>
      </c>
      <c r="R74" s="201">
        <v>0.69</v>
      </c>
      <c r="S74" s="201">
        <v>0.43</v>
      </c>
      <c r="T74" s="201">
        <v>0</v>
      </c>
      <c r="U74" s="201">
        <v>1.93</v>
      </c>
      <c r="V74" s="201">
        <v>0.23</v>
      </c>
      <c r="W74" s="201">
        <v>0.76</v>
      </c>
      <c r="X74" s="201">
        <v>2.42</v>
      </c>
      <c r="Y74" s="201">
        <v>0</v>
      </c>
      <c r="Z74" s="201">
        <v>4.5599999999999996</v>
      </c>
      <c r="AA74" s="201">
        <v>1.48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14.01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18.91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1.03</v>
      </c>
      <c r="Q75" s="201">
        <v>0.18</v>
      </c>
      <c r="R75" s="201">
        <v>0.69</v>
      </c>
      <c r="S75" s="201">
        <v>0.43</v>
      </c>
      <c r="T75" s="201">
        <v>0</v>
      </c>
      <c r="U75" s="201">
        <v>1.93</v>
      </c>
      <c r="V75" s="201">
        <v>0.23</v>
      </c>
      <c r="W75" s="201">
        <v>0.76</v>
      </c>
      <c r="X75" s="201">
        <v>2.42</v>
      </c>
      <c r="Y75" s="201">
        <v>0</v>
      </c>
      <c r="Z75" s="201">
        <v>4.5599999999999996</v>
      </c>
      <c r="AA75" s="201">
        <v>1.48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18.91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1.03</v>
      </c>
      <c r="Q76" s="201">
        <v>0.18</v>
      </c>
      <c r="R76" s="201">
        <v>0.69</v>
      </c>
      <c r="S76" s="201">
        <v>0.43</v>
      </c>
      <c r="T76" s="201">
        <v>0</v>
      </c>
      <c r="U76" s="201">
        <v>1.93</v>
      </c>
      <c r="V76" s="201">
        <v>0.23</v>
      </c>
      <c r="W76" s="201">
        <v>0.76</v>
      </c>
      <c r="X76" s="201">
        <v>2.42</v>
      </c>
      <c r="Y76" s="201">
        <v>0</v>
      </c>
      <c r="Z76" s="201">
        <v>4.5599999999999996</v>
      </c>
      <c r="AA76" s="201">
        <v>1.48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18.91</v>
      </c>
      <c r="L77" s="201">
        <v>0.82</v>
      </c>
      <c r="M77" s="201">
        <v>2.38</v>
      </c>
      <c r="N77" s="201">
        <v>1.94</v>
      </c>
      <c r="O77" s="201">
        <v>2.74</v>
      </c>
      <c r="P77" s="201">
        <v>1.03</v>
      </c>
      <c r="Q77" s="201">
        <v>0.18</v>
      </c>
      <c r="R77" s="201">
        <v>0.69</v>
      </c>
      <c r="S77" s="201">
        <v>0.43</v>
      </c>
      <c r="T77" s="201">
        <v>0</v>
      </c>
      <c r="U77" s="201">
        <v>1.93</v>
      </c>
      <c r="V77" s="201">
        <v>0.23</v>
      </c>
      <c r="W77" s="201">
        <v>0.76</v>
      </c>
      <c r="X77" s="201">
        <v>2.42</v>
      </c>
      <c r="Y77" s="201">
        <v>0</v>
      </c>
      <c r="Z77" s="201">
        <v>4.5599999999999996</v>
      </c>
      <c r="AA77" s="201">
        <v>1.48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18.91</v>
      </c>
      <c r="L78" s="201">
        <v>0.36</v>
      </c>
      <c r="M78" s="201">
        <v>2.38</v>
      </c>
      <c r="N78" s="201">
        <v>1.94</v>
      </c>
      <c r="O78" s="201">
        <v>2.74</v>
      </c>
      <c r="P78" s="201">
        <v>1.03</v>
      </c>
      <c r="Q78" s="201">
        <v>0.18</v>
      </c>
      <c r="R78" s="201">
        <v>0.69</v>
      </c>
      <c r="S78" s="201">
        <v>0.43</v>
      </c>
      <c r="T78" s="201">
        <v>0</v>
      </c>
      <c r="U78" s="201">
        <v>1.93</v>
      </c>
      <c r="V78" s="201">
        <v>0.23</v>
      </c>
      <c r="W78" s="201">
        <v>0.76</v>
      </c>
      <c r="X78" s="201">
        <v>2.42</v>
      </c>
      <c r="Y78" s="201">
        <v>0</v>
      </c>
      <c r="Z78" s="201">
        <v>4.5599999999999996</v>
      </c>
      <c r="AA78" s="201">
        <v>1.48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18.91</v>
      </c>
      <c r="L79" s="201">
        <v>0.36</v>
      </c>
      <c r="M79" s="201">
        <v>2.38</v>
      </c>
      <c r="N79" s="201">
        <v>1.94</v>
      </c>
      <c r="O79" s="201">
        <v>2.74</v>
      </c>
      <c r="P79" s="201">
        <v>1.03</v>
      </c>
      <c r="Q79" s="201">
        <v>0.18</v>
      </c>
      <c r="R79" s="201">
        <v>0.69</v>
      </c>
      <c r="S79" s="201">
        <v>0.43</v>
      </c>
      <c r="T79" s="201">
        <v>0</v>
      </c>
      <c r="U79" s="201">
        <v>1.93</v>
      </c>
      <c r="V79" s="201">
        <v>0.23</v>
      </c>
      <c r="W79" s="201">
        <v>0.76</v>
      </c>
      <c r="X79" s="201">
        <v>2.42</v>
      </c>
      <c r="Y79" s="201">
        <v>0</v>
      </c>
      <c r="Z79" s="201">
        <v>4.5599999999999996</v>
      </c>
      <c r="AA79" s="201">
        <v>1.48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18.899999999999999</v>
      </c>
      <c r="L80" s="201">
        <v>0.35</v>
      </c>
      <c r="M80" s="201">
        <v>2.38</v>
      </c>
      <c r="N80" s="201">
        <v>1.94</v>
      </c>
      <c r="O80" s="201">
        <v>2.74</v>
      </c>
      <c r="P80" s="201">
        <v>1.03</v>
      </c>
      <c r="Q80" s="201">
        <v>0.18</v>
      </c>
      <c r="R80" s="201">
        <v>0.69</v>
      </c>
      <c r="S80" s="201">
        <v>0.43</v>
      </c>
      <c r="T80" s="201">
        <v>0</v>
      </c>
      <c r="U80" s="201">
        <v>1.93</v>
      </c>
      <c r="V80" s="201">
        <v>0.23</v>
      </c>
      <c r="W80" s="201">
        <v>0.76</v>
      </c>
      <c r="X80" s="201">
        <v>2.42</v>
      </c>
      <c r="Y80" s="201">
        <v>0</v>
      </c>
      <c r="Z80" s="201">
        <v>4.5599999999999996</v>
      </c>
      <c r="AA80" s="201">
        <v>1.48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18.91</v>
      </c>
      <c r="L81" s="201">
        <v>0.35</v>
      </c>
      <c r="M81" s="201">
        <v>2.38</v>
      </c>
      <c r="N81" s="201">
        <v>1.94</v>
      </c>
      <c r="O81" s="201">
        <v>2.74</v>
      </c>
      <c r="P81" s="201">
        <v>1.03</v>
      </c>
      <c r="Q81" s="201">
        <v>0.18</v>
      </c>
      <c r="R81" s="201">
        <v>0.69</v>
      </c>
      <c r="S81" s="201">
        <v>0.43</v>
      </c>
      <c r="T81" s="201">
        <v>0</v>
      </c>
      <c r="U81" s="201">
        <v>1.93</v>
      </c>
      <c r="V81" s="201">
        <v>0.23</v>
      </c>
      <c r="W81" s="201">
        <v>0.76</v>
      </c>
      <c r="X81" s="201">
        <v>2.42</v>
      </c>
      <c r="Y81" s="201">
        <v>0</v>
      </c>
      <c r="Z81" s="201">
        <v>4.5599999999999996</v>
      </c>
      <c r="AA81" s="201">
        <v>1.48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18.91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1.03</v>
      </c>
      <c r="Q82" s="201">
        <v>0.18</v>
      </c>
      <c r="R82" s="201">
        <v>0.69</v>
      </c>
      <c r="S82" s="201">
        <v>0.43</v>
      </c>
      <c r="T82" s="201">
        <v>0</v>
      </c>
      <c r="U82" s="201">
        <v>1.93</v>
      </c>
      <c r="V82" s="201">
        <v>0.23</v>
      </c>
      <c r="W82" s="201">
        <v>0.76</v>
      </c>
      <c r="X82" s="201">
        <v>2.42</v>
      </c>
      <c r="Y82" s="201">
        <v>0</v>
      </c>
      <c r="Z82" s="201">
        <v>4.5599999999999996</v>
      </c>
      <c r="AA82" s="201">
        <v>1.48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18.91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1.03</v>
      </c>
      <c r="Q83" s="201">
        <v>0.18</v>
      </c>
      <c r="R83" s="201">
        <v>0.63</v>
      </c>
      <c r="S83" s="201">
        <v>0</v>
      </c>
      <c r="T83" s="201">
        <v>0</v>
      </c>
      <c r="U83" s="201">
        <v>1.93</v>
      </c>
      <c r="V83" s="201">
        <v>0.23</v>
      </c>
      <c r="W83" s="201">
        <v>0.76</v>
      </c>
      <c r="X83" s="201">
        <v>2.42</v>
      </c>
      <c r="Y83" s="201">
        <v>0</v>
      </c>
      <c r="Z83" s="201">
        <v>4.5599999999999996</v>
      </c>
      <c r="AA83" s="201">
        <v>1.48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18.91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1.03</v>
      </c>
      <c r="Q84" s="201">
        <v>0.18</v>
      </c>
      <c r="R84" s="201">
        <v>0.69</v>
      </c>
      <c r="S84" s="201">
        <v>0.43</v>
      </c>
      <c r="T84" s="201">
        <v>0</v>
      </c>
      <c r="U84" s="201">
        <v>1.93</v>
      </c>
      <c r="V84" s="201">
        <v>0.23</v>
      </c>
      <c r="W84" s="201">
        <v>0.76</v>
      </c>
      <c r="X84" s="201">
        <v>2.42</v>
      </c>
      <c r="Y84" s="201">
        <v>0</v>
      </c>
      <c r="Z84" s="201">
        <v>4.5599999999999996</v>
      </c>
      <c r="AA84" s="201">
        <v>1.48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18.91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1.03</v>
      </c>
      <c r="Q85" s="201">
        <v>0.18</v>
      </c>
      <c r="R85" s="201">
        <v>0.69</v>
      </c>
      <c r="S85" s="201">
        <v>0.43</v>
      </c>
      <c r="T85" s="201">
        <v>0</v>
      </c>
      <c r="U85" s="201">
        <v>1.93</v>
      </c>
      <c r="V85" s="201">
        <v>0.23</v>
      </c>
      <c r="W85" s="201">
        <v>0.76</v>
      </c>
      <c r="X85" s="201">
        <v>2.42</v>
      </c>
      <c r="Y85" s="201">
        <v>0</v>
      </c>
      <c r="Z85" s="201">
        <v>4.5599999999999996</v>
      </c>
      <c r="AA85" s="201">
        <v>1.48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14.01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18.91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1.03</v>
      </c>
      <c r="Q86" s="201">
        <v>0.18</v>
      </c>
      <c r="R86" s="201">
        <v>0.69</v>
      </c>
      <c r="S86" s="201">
        <v>1.95</v>
      </c>
      <c r="T86" s="201">
        <v>0</v>
      </c>
      <c r="U86" s="201">
        <v>1.93</v>
      </c>
      <c r="V86" s="201">
        <v>0.23</v>
      </c>
      <c r="W86" s="201">
        <v>0.76</v>
      </c>
      <c r="X86" s="201">
        <v>2.42</v>
      </c>
      <c r="Y86" s="201">
        <v>0</v>
      </c>
      <c r="Z86" s="201">
        <v>4.5599999999999996</v>
      </c>
      <c r="AA86" s="201">
        <v>1.48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14.01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18.91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1.03</v>
      </c>
      <c r="Q87" s="201">
        <v>0.18</v>
      </c>
      <c r="R87" s="201">
        <v>0.69</v>
      </c>
      <c r="S87" s="201">
        <v>0.91</v>
      </c>
      <c r="T87" s="201">
        <v>0</v>
      </c>
      <c r="U87" s="201">
        <v>1.93</v>
      </c>
      <c r="V87" s="201">
        <v>0.23</v>
      </c>
      <c r="W87" s="201">
        <v>0.76</v>
      </c>
      <c r="X87" s="201">
        <v>2.42</v>
      </c>
      <c r="Y87" s="201">
        <v>0</v>
      </c>
      <c r="Z87" s="201">
        <v>4.5599999999999996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14.01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18.91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1.03</v>
      </c>
      <c r="Q88" s="201">
        <v>0.18</v>
      </c>
      <c r="R88" s="201">
        <v>0.69</v>
      </c>
      <c r="S88" s="201">
        <v>0.43</v>
      </c>
      <c r="T88" s="201">
        <v>0</v>
      </c>
      <c r="U88" s="201">
        <v>1.93</v>
      </c>
      <c r="V88" s="201">
        <v>0.23</v>
      </c>
      <c r="W88" s="201">
        <v>0.76</v>
      </c>
      <c r="X88" s="201">
        <v>2.42</v>
      </c>
      <c r="Y88" s="201">
        <v>0</v>
      </c>
      <c r="Z88" s="201">
        <v>4.5599999999999996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14.01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66.900000000000006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1.03</v>
      </c>
      <c r="Q89" s="201">
        <v>0.18</v>
      </c>
      <c r="R89" s="201">
        <v>0.69</v>
      </c>
      <c r="S89" s="201">
        <v>0</v>
      </c>
      <c r="T89" s="201">
        <v>0</v>
      </c>
      <c r="U89" s="201">
        <v>1.93</v>
      </c>
      <c r="V89" s="201">
        <v>0.23</v>
      </c>
      <c r="W89" s="201">
        <v>0.76</v>
      </c>
      <c r="X89" s="201">
        <v>2.42</v>
      </c>
      <c r="Y89" s="201">
        <v>0</v>
      </c>
      <c r="Z89" s="201">
        <v>4.5599999999999996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14.01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108.56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1.03</v>
      </c>
      <c r="Q90" s="201">
        <v>0.18</v>
      </c>
      <c r="R90" s="201">
        <v>0.69</v>
      </c>
      <c r="S90" s="201">
        <v>0</v>
      </c>
      <c r="T90" s="201">
        <v>0</v>
      </c>
      <c r="U90" s="201">
        <v>1.93</v>
      </c>
      <c r="V90" s="201">
        <v>0.23</v>
      </c>
      <c r="W90" s="201">
        <v>0.76</v>
      </c>
      <c r="X90" s="201">
        <v>2.42</v>
      </c>
      <c r="Y90" s="201">
        <v>0</v>
      </c>
      <c r="Z90" s="201">
        <v>4.5599999999999996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14.01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121.82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1.03</v>
      </c>
      <c r="Q91" s="201">
        <v>0.18</v>
      </c>
      <c r="R91" s="201">
        <v>0.69</v>
      </c>
      <c r="S91" s="201">
        <v>0.43</v>
      </c>
      <c r="T91" s="201">
        <v>0</v>
      </c>
      <c r="U91" s="201">
        <v>1.93</v>
      </c>
      <c r="V91" s="201">
        <v>0.23</v>
      </c>
      <c r="W91" s="201">
        <v>0.76</v>
      </c>
      <c r="X91" s="201">
        <v>2.42</v>
      </c>
      <c r="Y91" s="201">
        <v>0</v>
      </c>
      <c r="Z91" s="201">
        <v>4.5599999999999996</v>
      </c>
      <c r="AA91" s="201">
        <v>1.48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14.01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169.96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1.03</v>
      </c>
      <c r="Q92" s="201">
        <v>0.18</v>
      </c>
      <c r="R92" s="201">
        <v>0.69</v>
      </c>
      <c r="S92" s="201">
        <v>0.43</v>
      </c>
      <c r="T92" s="201">
        <v>0</v>
      </c>
      <c r="U92" s="201">
        <v>1.93</v>
      </c>
      <c r="V92" s="201">
        <v>0.23</v>
      </c>
      <c r="W92" s="201">
        <v>0.76</v>
      </c>
      <c r="X92" s="201">
        <v>2.42</v>
      </c>
      <c r="Y92" s="201">
        <v>0</v>
      </c>
      <c r="Z92" s="201">
        <v>4.5599999999999996</v>
      </c>
      <c r="AA92" s="201">
        <v>1.48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14.01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198.84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1.03</v>
      </c>
      <c r="Q93" s="201">
        <v>0.18</v>
      </c>
      <c r="R93" s="201">
        <v>0.69</v>
      </c>
      <c r="S93" s="201">
        <v>0.43</v>
      </c>
      <c r="T93" s="201">
        <v>0</v>
      </c>
      <c r="U93" s="201">
        <v>1.93</v>
      </c>
      <c r="V93" s="201">
        <v>0.23</v>
      </c>
      <c r="W93" s="201">
        <v>0.76</v>
      </c>
      <c r="X93" s="201">
        <v>2.42</v>
      </c>
      <c r="Y93" s="201">
        <v>0</v>
      </c>
      <c r="Z93" s="201">
        <v>4.5599999999999996</v>
      </c>
      <c r="AA93" s="201">
        <v>1.48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14.01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237.3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1.03</v>
      </c>
      <c r="Q94" s="201">
        <v>0.18</v>
      </c>
      <c r="R94" s="201">
        <v>0.69</v>
      </c>
      <c r="S94" s="201">
        <v>0.43</v>
      </c>
      <c r="T94" s="201">
        <v>0</v>
      </c>
      <c r="U94" s="201">
        <v>1.93</v>
      </c>
      <c r="V94" s="201">
        <v>0.23</v>
      </c>
      <c r="W94" s="201">
        <v>0.76</v>
      </c>
      <c r="X94" s="201">
        <v>2.42</v>
      </c>
      <c r="Y94" s="201">
        <v>0</v>
      </c>
      <c r="Z94" s="201">
        <v>4.5599999999999996</v>
      </c>
      <c r="AA94" s="201">
        <v>1.48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14.01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237.3</v>
      </c>
      <c r="L95" s="201">
        <v>0.36</v>
      </c>
      <c r="M95" s="201">
        <v>2.38</v>
      </c>
      <c r="N95" s="201">
        <v>1.94</v>
      </c>
      <c r="O95" s="201">
        <v>2.74</v>
      </c>
      <c r="P95" s="201">
        <v>1.03</v>
      </c>
      <c r="Q95" s="201">
        <v>0.18</v>
      </c>
      <c r="R95" s="201">
        <v>0.69</v>
      </c>
      <c r="S95" s="201">
        <v>0.43</v>
      </c>
      <c r="T95" s="201">
        <v>0</v>
      </c>
      <c r="U95" s="201">
        <v>1.93</v>
      </c>
      <c r="V95" s="201">
        <v>0.23</v>
      </c>
      <c r="W95" s="201">
        <v>0.76</v>
      </c>
      <c r="X95" s="201">
        <v>2.42</v>
      </c>
      <c r="Y95" s="201">
        <v>0</v>
      </c>
      <c r="Z95" s="201">
        <v>4.5599999999999996</v>
      </c>
      <c r="AA95" s="201">
        <v>1.48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14.01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237.3</v>
      </c>
      <c r="L96" s="201">
        <v>0.36</v>
      </c>
      <c r="M96" s="201">
        <v>2.38</v>
      </c>
      <c r="N96" s="201">
        <v>1.94</v>
      </c>
      <c r="O96" s="201">
        <v>2.74</v>
      </c>
      <c r="P96" s="201">
        <v>1.03</v>
      </c>
      <c r="Q96" s="201">
        <v>0.18</v>
      </c>
      <c r="R96" s="201">
        <v>0.69</v>
      </c>
      <c r="S96" s="201">
        <v>0.43</v>
      </c>
      <c r="T96" s="201">
        <v>0</v>
      </c>
      <c r="U96" s="201">
        <v>1.93</v>
      </c>
      <c r="V96" s="201">
        <v>0.23</v>
      </c>
      <c r="W96" s="201">
        <v>0.76</v>
      </c>
      <c r="X96" s="201">
        <v>2.42</v>
      </c>
      <c r="Y96" s="201">
        <v>0</v>
      </c>
      <c r="Z96" s="201">
        <v>4.5599999999999996</v>
      </c>
      <c r="AA96" s="201">
        <v>1.48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14.01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237.3</v>
      </c>
      <c r="L97" s="201">
        <v>4.66</v>
      </c>
      <c r="M97" s="201">
        <v>2.38</v>
      </c>
      <c r="N97" s="201">
        <v>1.94</v>
      </c>
      <c r="O97" s="201">
        <v>2.74</v>
      </c>
      <c r="P97" s="201">
        <v>1.03</v>
      </c>
      <c r="Q97" s="201">
        <v>2.2400000000000002</v>
      </c>
      <c r="R97" s="201">
        <v>8.69</v>
      </c>
      <c r="S97" s="201">
        <v>5.41</v>
      </c>
      <c r="T97" s="201">
        <v>0</v>
      </c>
      <c r="U97" s="201">
        <v>1.93</v>
      </c>
      <c r="V97" s="201">
        <v>0.23</v>
      </c>
      <c r="W97" s="201">
        <v>0.76</v>
      </c>
      <c r="X97" s="201">
        <v>2.42</v>
      </c>
      <c r="Y97" s="201">
        <v>0</v>
      </c>
      <c r="Z97" s="201">
        <v>4.5599999999999996</v>
      </c>
      <c r="AA97" s="201">
        <v>25.18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14.01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237.3</v>
      </c>
      <c r="L98" s="201">
        <v>4.66</v>
      </c>
      <c r="M98" s="201">
        <v>2.38</v>
      </c>
      <c r="N98" s="201">
        <v>1.94</v>
      </c>
      <c r="O98" s="201">
        <v>2.74</v>
      </c>
      <c r="P98" s="201">
        <v>1.03</v>
      </c>
      <c r="Q98" s="201">
        <v>2.2400000000000002</v>
      </c>
      <c r="R98" s="201">
        <v>8.69</v>
      </c>
      <c r="S98" s="201">
        <v>5.41</v>
      </c>
      <c r="T98" s="201">
        <v>0</v>
      </c>
      <c r="U98" s="201">
        <v>1.93</v>
      </c>
      <c r="V98" s="201">
        <v>0.23</v>
      </c>
      <c r="W98" s="201">
        <v>0.76</v>
      </c>
      <c r="X98" s="201">
        <v>2.42</v>
      </c>
      <c r="Y98" s="201">
        <v>0</v>
      </c>
      <c r="Z98" s="201">
        <v>35.590000000000003</v>
      </c>
      <c r="AA98" s="201">
        <v>25.18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14.01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0.4578000000000001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3.4883374999999965</v>
      </c>
      <c r="L99">
        <f t="shared" si="0"/>
        <v>5.1402500000000052E-2</v>
      </c>
      <c r="M99">
        <f t="shared" si="0"/>
        <v>0.10545499999999992</v>
      </c>
      <c r="N99">
        <f t="shared" si="0"/>
        <v>8.5899999999999976E-2</v>
      </c>
      <c r="O99">
        <f t="shared" si="0"/>
        <v>0.1133700000000001</v>
      </c>
      <c r="P99">
        <f t="shared" si="0"/>
        <v>2.4817500000000017E-2</v>
      </c>
      <c r="Q99">
        <f t="shared" si="0"/>
        <v>2.8680000000000046E-2</v>
      </c>
      <c r="R99">
        <f t="shared" si="0"/>
        <v>0.10328249999999994</v>
      </c>
      <c r="S99">
        <f t="shared" si="0"/>
        <v>6.2890000000000099E-2</v>
      </c>
      <c r="T99">
        <f t="shared" si="0"/>
        <v>0</v>
      </c>
      <c r="U99">
        <f t="shared" si="0"/>
        <v>4.8752500000000108E-2</v>
      </c>
      <c r="V99">
        <f t="shared" si="0"/>
        <v>2.393000000000001E-2</v>
      </c>
      <c r="W99">
        <f t="shared" si="0"/>
        <v>8.4302499999999822E-2</v>
      </c>
      <c r="X99">
        <f t="shared" si="0"/>
        <v>0.19353499999999976</v>
      </c>
      <c r="Y99">
        <f t="shared" si="0"/>
        <v>0</v>
      </c>
      <c r="Z99">
        <f t="shared" si="0"/>
        <v>0.61990999999999918</v>
      </c>
      <c r="AA99">
        <f t="shared" si="0"/>
        <v>0.28050500000000039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0.27046750000000014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9.3150549999999885</v>
      </c>
      <c r="AP99">
        <f t="shared" si="0"/>
        <v>6.494999999999999E-3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86</v>
      </c>
      <c r="C29" s="94">
        <f>'IDT-1 Calculation'!DG29</f>
        <v>-36.408999999999999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-49.591000000000001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90.564999999999998</v>
      </c>
      <c r="C30" s="94">
        <f>'IDT-1 Calculation'!DG30</f>
        <v>-66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-24.565000000000001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272</v>
      </c>
      <c r="C31" s="94">
        <f>'IDT-1 Calculation'!DG31</f>
        <v>-34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-238</v>
      </c>
      <c r="G31" s="99">
        <f t="shared" si="0"/>
        <v>0</v>
      </c>
    </row>
    <row r="32" spans="1:7">
      <c r="A32" s="98" t="s">
        <v>74</v>
      </c>
      <c r="B32" s="94">
        <f>'IDT-1 Calculation'!DF32</f>
        <v>256.53499999999997</v>
      </c>
      <c r="C32" s="94">
        <f>'IDT-1 Calculation'!DG32</f>
        <v>-55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-201.535</v>
      </c>
      <c r="G32" s="99">
        <f t="shared" si="0"/>
        <v>0</v>
      </c>
    </row>
    <row r="33" spans="1:7">
      <c r="A33" s="98" t="s">
        <v>75</v>
      </c>
      <c r="B33" s="94">
        <f>'IDT-1 Calculation'!DF33</f>
        <v>219.90600000000001</v>
      </c>
      <c r="C33" s="94">
        <f>'IDT-1 Calculation'!DG33</f>
        <v>-30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-189.90600000000001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149.447</v>
      </c>
      <c r="C34" s="94">
        <f>'IDT-1 Calculation'!DG34</f>
        <v>-15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-134.447</v>
      </c>
      <c r="G34" s="99">
        <f t="shared" si="0"/>
        <v>0</v>
      </c>
    </row>
    <row r="35" spans="1:7">
      <c r="A35" s="98" t="s">
        <v>77</v>
      </c>
      <c r="B35" s="94">
        <f>'IDT-1 Calculation'!DF35</f>
        <v>66.864000000000004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-66.864000000000004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182.25299999999999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-182.25299999999999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176.303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-176.303</v>
      </c>
      <c r="G80" s="99">
        <f t="shared" si="1"/>
        <v>0</v>
      </c>
    </row>
    <row r="81" spans="1:7">
      <c r="A81" s="98" t="s">
        <v>123</v>
      </c>
      <c r="B81" s="94">
        <f>'IDT-1 Calculation'!DF81</f>
        <v>186.91399999999999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-186.91399999999999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203.23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-203.23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29.818000000000001</v>
      </c>
      <c r="C86" s="94">
        <f>'IDT-1 Calculation'!DG86</f>
        <v>-7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-22.818000000000001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60.844000000000001</v>
      </c>
      <c r="C87" s="94">
        <f>'IDT-1 Calculation'!DG87</f>
        <v>-12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-48.844000000000001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69.138000000000005</v>
      </c>
      <c r="C88" s="94">
        <f>'IDT-1 Calculation'!DG88</f>
        <v>-22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-47.137999999999998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86</v>
      </c>
      <c r="C89" s="94">
        <f>'IDT-1 Calculation'!DG89</f>
        <v>-36.408999999999999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-49.591000000000001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62</v>
      </c>
      <c r="C90" s="94">
        <f>'IDT-1 Calculation'!DG90</f>
        <v>-26.248999999999999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-35.750999999999998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83</v>
      </c>
      <c r="C91" s="94">
        <f>'IDT-1 Calculation'!DG91</f>
        <v>-35.139000000000003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-47.860999999999997</v>
      </c>
      <c r="G91" s="99">
        <f t="shared" si="1"/>
        <v>0</v>
      </c>
    </row>
    <row r="92" spans="1:7">
      <c r="A92" s="98" t="s">
        <v>134</v>
      </c>
      <c r="B92" s="94">
        <f>'IDT-1 Calculation'!DF92</f>
        <v>42</v>
      </c>
      <c r="C92" s="94">
        <f>'IDT-1 Calculation'!DG92</f>
        <v>-17.780999999999999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-24.219000000000001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0.58070425000000003</v>
      </c>
      <c r="C99" s="110">
        <f>SUM(C3:C98)/4000</f>
        <v>-9.8246750000000008E-2</v>
      </c>
      <c r="D99" s="110">
        <f>SUM(D3:D98)/4000</f>
        <v>0</v>
      </c>
      <c r="E99" s="110">
        <f>SUM(E3:E98)/4000</f>
        <v>0</v>
      </c>
      <c r="F99" s="110">
        <f>SUM(F3:F98)/4000</f>
        <v>-0.48245749999999998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11.09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77.599999999999994</v>
      </c>
      <c r="L3" s="201">
        <v>21.91</v>
      </c>
      <c r="M3" s="201">
        <v>0</v>
      </c>
      <c r="N3" s="201">
        <v>1.1299999999999999</v>
      </c>
      <c r="O3" s="201">
        <v>1.88</v>
      </c>
      <c r="P3" s="201">
        <v>2.58</v>
      </c>
      <c r="Q3" s="201">
        <v>0.04</v>
      </c>
      <c r="R3" s="201">
        <v>0.4</v>
      </c>
      <c r="S3" s="201">
        <v>0</v>
      </c>
      <c r="T3" s="201">
        <v>0</v>
      </c>
      <c r="U3" s="201">
        <v>12.34</v>
      </c>
      <c r="V3" s="201">
        <v>0.13</v>
      </c>
      <c r="W3" s="201">
        <v>0</v>
      </c>
      <c r="X3" s="201">
        <v>1.4</v>
      </c>
      <c r="Y3" s="201">
        <v>0</v>
      </c>
      <c r="Z3" s="201">
        <v>2.64</v>
      </c>
      <c r="AA3" s="201">
        <v>0.86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11.09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77.599999999999994</v>
      </c>
      <c r="L4" s="201">
        <v>26.72</v>
      </c>
      <c r="M4" s="201">
        <v>0</v>
      </c>
      <c r="N4" s="201">
        <v>1.1299999999999999</v>
      </c>
      <c r="O4" s="201">
        <v>1.88</v>
      </c>
      <c r="P4" s="201">
        <v>2.5499999999999998</v>
      </c>
      <c r="Q4" s="201">
        <v>0.1</v>
      </c>
      <c r="R4" s="201">
        <v>0.4</v>
      </c>
      <c r="S4" s="201">
        <v>0.25</v>
      </c>
      <c r="T4" s="201">
        <v>0</v>
      </c>
      <c r="U4" s="201">
        <v>12.34</v>
      </c>
      <c r="V4" s="201">
        <v>0.13</v>
      </c>
      <c r="W4" s="201">
        <v>0.44</v>
      </c>
      <c r="X4" s="201">
        <v>1.4</v>
      </c>
      <c r="Y4" s="201">
        <v>0</v>
      </c>
      <c r="Z4" s="201">
        <v>2.64</v>
      </c>
      <c r="AA4" s="201">
        <v>0.86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11.09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77.599999999999994</v>
      </c>
      <c r="L5" s="201">
        <v>33.21</v>
      </c>
      <c r="M5" s="201">
        <v>0</v>
      </c>
      <c r="N5" s="201">
        <v>1.1299999999999999</v>
      </c>
      <c r="O5" s="201">
        <v>1.88</v>
      </c>
      <c r="P5" s="201">
        <v>2.5499999999999998</v>
      </c>
      <c r="Q5" s="201">
        <v>0.85</v>
      </c>
      <c r="R5" s="201">
        <v>0.4</v>
      </c>
      <c r="S5" s="201">
        <v>2.85</v>
      </c>
      <c r="T5" s="201">
        <v>0</v>
      </c>
      <c r="U5" s="201">
        <v>12.34</v>
      </c>
      <c r="V5" s="201">
        <v>0.13</v>
      </c>
      <c r="W5" s="201">
        <v>0.44</v>
      </c>
      <c r="X5" s="201">
        <v>1.4</v>
      </c>
      <c r="Y5" s="201">
        <v>0</v>
      </c>
      <c r="Z5" s="201">
        <v>2.64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11.09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77.599999999999994</v>
      </c>
      <c r="L6" s="201">
        <v>33.21</v>
      </c>
      <c r="M6" s="201">
        <v>0</v>
      </c>
      <c r="N6" s="201">
        <v>1.1299999999999999</v>
      </c>
      <c r="O6" s="201">
        <v>1.88</v>
      </c>
      <c r="P6" s="201">
        <v>2.5499999999999998</v>
      </c>
      <c r="Q6" s="201">
        <v>0.85</v>
      </c>
      <c r="R6" s="201">
        <v>0.4</v>
      </c>
      <c r="S6" s="201">
        <v>2.85</v>
      </c>
      <c r="T6" s="201">
        <v>0</v>
      </c>
      <c r="U6" s="201">
        <v>12.34</v>
      </c>
      <c r="V6" s="201">
        <v>0.13</v>
      </c>
      <c r="W6" s="201">
        <v>0.44</v>
      </c>
      <c r="X6" s="201">
        <v>1.4</v>
      </c>
      <c r="Y6" s="201">
        <v>0</v>
      </c>
      <c r="Z6" s="201">
        <v>2.64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11.09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77.599999999999994</v>
      </c>
      <c r="L7" s="201">
        <v>33.21</v>
      </c>
      <c r="M7" s="201">
        <v>0</v>
      </c>
      <c r="N7" s="201">
        <v>1.1299999999999999</v>
      </c>
      <c r="O7" s="201">
        <v>1.88</v>
      </c>
      <c r="P7" s="201">
        <v>2.5499999999999998</v>
      </c>
      <c r="Q7" s="201">
        <v>0.85</v>
      </c>
      <c r="R7" s="201">
        <v>0.4</v>
      </c>
      <c r="S7" s="201">
        <v>2.85</v>
      </c>
      <c r="T7" s="201">
        <v>0</v>
      </c>
      <c r="U7" s="201">
        <v>12.34</v>
      </c>
      <c r="V7" s="201">
        <v>0.13</v>
      </c>
      <c r="W7" s="201">
        <v>0.44</v>
      </c>
      <c r="X7" s="201">
        <v>1.4</v>
      </c>
      <c r="Y7" s="201">
        <v>0</v>
      </c>
      <c r="Z7" s="201">
        <v>2.64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11.09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77.599999999999994</v>
      </c>
      <c r="L8" s="201">
        <v>33.21</v>
      </c>
      <c r="M8" s="201">
        <v>0</v>
      </c>
      <c r="N8" s="201">
        <v>1.1299999999999999</v>
      </c>
      <c r="O8" s="201">
        <v>1.88</v>
      </c>
      <c r="P8" s="201">
        <v>2.5499999999999998</v>
      </c>
      <c r="Q8" s="201">
        <v>0.85</v>
      </c>
      <c r="R8" s="201">
        <v>0.4</v>
      </c>
      <c r="S8" s="201">
        <v>2.85</v>
      </c>
      <c r="T8" s="201">
        <v>0</v>
      </c>
      <c r="U8" s="201">
        <v>12.34</v>
      </c>
      <c r="V8" s="201">
        <v>0.13</v>
      </c>
      <c r="W8" s="201">
        <v>0.44</v>
      </c>
      <c r="X8" s="201">
        <v>1.4</v>
      </c>
      <c r="Y8" s="201">
        <v>0</v>
      </c>
      <c r="Z8" s="201">
        <v>2.64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11.09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77.599999999999994</v>
      </c>
      <c r="L9" s="201">
        <v>33.21</v>
      </c>
      <c r="M9" s="201">
        <v>0</v>
      </c>
      <c r="N9" s="201">
        <v>1.1299999999999999</v>
      </c>
      <c r="O9" s="201">
        <v>1.88</v>
      </c>
      <c r="P9" s="201">
        <v>2.5499999999999998</v>
      </c>
      <c r="Q9" s="201">
        <v>0.85</v>
      </c>
      <c r="R9" s="201">
        <v>0.4</v>
      </c>
      <c r="S9" s="201">
        <v>2.85</v>
      </c>
      <c r="T9" s="201">
        <v>0</v>
      </c>
      <c r="U9" s="201">
        <v>12.34</v>
      </c>
      <c r="V9" s="201">
        <v>0.13</v>
      </c>
      <c r="W9" s="201">
        <v>0.44</v>
      </c>
      <c r="X9" s="201">
        <v>1.4</v>
      </c>
      <c r="Y9" s="201">
        <v>0</v>
      </c>
      <c r="Z9" s="201">
        <v>2.64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11.09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77.599999999999994</v>
      </c>
      <c r="L10" s="201">
        <v>33.21</v>
      </c>
      <c r="M10" s="201">
        <v>0</v>
      </c>
      <c r="N10" s="201">
        <v>1.1299999999999999</v>
      </c>
      <c r="O10" s="201">
        <v>1.88</v>
      </c>
      <c r="P10" s="201">
        <v>2.5499999999999998</v>
      </c>
      <c r="Q10" s="201">
        <v>0.85</v>
      </c>
      <c r="R10" s="201">
        <v>5</v>
      </c>
      <c r="S10" s="201">
        <v>2.85</v>
      </c>
      <c r="T10" s="201">
        <v>0</v>
      </c>
      <c r="U10" s="201">
        <v>12.34</v>
      </c>
      <c r="V10" s="201">
        <v>0.13</v>
      </c>
      <c r="W10" s="201">
        <v>0.44</v>
      </c>
      <c r="X10" s="201">
        <v>1.4</v>
      </c>
      <c r="Y10" s="201">
        <v>0</v>
      </c>
      <c r="Z10" s="201">
        <v>27.36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11.09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77.599999999999994</v>
      </c>
      <c r="L11" s="201">
        <v>33.21</v>
      </c>
      <c r="M11" s="201">
        <v>0</v>
      </c>
      <c r="N11" s="201">
        <v>1.1299999999999999</v>
      </c>
      <c r="O11" s="201">
        <v>1.88</v>
      </c>
      <c r="P11" s="201">
        <v>2.5499999999999998</v>
      </c>
      <c r="Q11" s="201">
        <v>0.85</v>
      </c>
      <c r="R11" s="201">
        <v>5</v>
      </c>
      <c r="S11" s="201">
        <v>2.85</v>
      </c>
      <c r="T11" s="201">
        <v>0</v>
      </c>
      <c r="U11" s="201">
        <v>12.34</v>
      </c>
      <c r="V11" s="201">
        <v>0.13</v>
      </c>
      <c r="W11" s="201">
        <v>0.44</v>
      </c>
      <c r="X11" s="201">
        <v>1.4</v>
      </c>
      <c r="Y11" s="201">
        <v>0</v>
      </c>
      <c r="Z11" s="201">
        <v>25.43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11.09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77.599999999999994</v>
      </c>
      <c r="L12" s="201">
        <v>33.21</v>
      </c>
      <c r="M12" s="201">
        <v>0</v>
      </c>
      <c r="N12" s="201">
        <v>1.1299999999999999</v>
      </c>
      <c r="O12" s="201">
        <v>1.88</v>
      </c>
      <c r="P12" s="201">
        <v>2.5499999999999998</v>
      </c>
      <c r="Q12" s="201">
        <v>0.85</v>
      </c>
      <c r="R12" s="201">
        <v>4.9400000000000004</v>
      </c>
      <c r="S12" s="201">
        <v>2.84</v>
      </c>
      <c r="T12" s="201">
        <v>0</v>
      </c>
      <c r="U12" s="201">
        <v>12.34</v>
      </c>
      <c r="V12" s="201">
        <v>0.13</v>
      </c>
      <c r="W12" s="201">
        <v>0.44</v>
      </c>
      <c r="X12" s="201">
        <v>1.4</v>
      </c>
      <c r="Y12" s="201">
        <v>0</v>
      </c>
      <c r="Z12" s="201">
        <v>27.36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11.09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77.599999999999994</v>
      </c>
      <c r="L13" s="201">
        <v>33.21</v>
      </c>
      <c r="M13" s="201">
        <v>0</v>
      </c>
      <c r="N13" s="201">
        <v>1.1299999999999999</v>
      </c>
      <c r="O13" s="201">
        <v>1.88</v>
      </c>
      <c r="P13" s="201">
        <v>2.5499999999999998</v>
      </c>
      <c r="Q13" s="201">
        <v>0.85</v>
      </c>
      <c r="R13" s="201">
        <v>4.9400000000000004</v>
      </c>
      <c r="S13" s="201">
        <v>2.84</v>
      </c>
      <c r="T13" s="201">
        <v>0</v>
      </c>
      <c r="U13" s="201">
        <v>12.34</v>
      </c>
      <c r="V13" s="201">
        <v>0.13</v>
      </c>
      <c r="W13" s="201">
        <v>0.44</v>
      </c>
      <c r="X13" s="201">
        <v>1.4</v>
      </c>
      <c r="Y13" s="201">
        <v>0</v>
      </c>
      <c r="Z13" s="201">
        <v>14.84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11.09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77.599999999999994</v>
      </c>
      <c r="L14" s="201">
        <v>33.21</v>
      </c>
      <c r="M14" s="201">
        <v>0</v>
      </c>
      <c r="N14" s="201">
        <v>1.1299999999999999</v>
      </c>
      <c r="O14" s="201">
        <v>1.88</v>
      </c>
      <c r="P14" s="201">
        <v>2.5499999999999998</v>
      </c>
      <c r="Q14" s="201">
        <v>0.85</v>
      </c>
      <c r="R14" s="201">
        <v>4.9400000000000004</v>
      </c>
      <c r="S14" s="201">
        <v>2.84</v>
      </c>
      <c r="T14" s="201">
        <v>0</v>
      </c>
      <c r="U14" s="201">
        <v>12.34</v>
      </c>
      <c r="V14" s="201">
        <v>0.13</v>
      </c>
      <c r="W14" s="201">
        <v>0.44</v>
      </c>
      <c r="X14" s="201">
        <v>1.4</v>
      </c>
      <c r="Y14" s="201">
        <v>0</v>
      </c>
      <c r="Z14" s="201">
        <v>14.84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11.09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77.599999999999994</v>
      </c>
      <c r="L15" s="201">
        <v>33.21</v>
      </c>
      <c r="M15" s="201">
        <v>0</v>
      </c>
      <c r="N15" s="201">
        <v>1.1299999999999999</v>
      </c>
      <c r="O15" s="201">
        <v>1.88</v>
      </c>
      <c r="P15" s="201">
        <v>2.5499999999999998</v>
      </c>
      <c r="Q15" s="201">
        <v>0.85</v>
      </c>
      <c r="R15" s="201">
        <v>4.9400000000000004</v>
      </c>
      <c r="S15" s="201">
        <v>2.84</v>
      </c>
      <c r="T15" s="201">
        <v>0</v>
      </c>
      <c r="U15" s="201">
        <v>12.34</v>
      </c>
      <c r="V15" s="201">
        <v>0.13</v>
      </c>
      <c r="W15" s="201">
        <v>0.44</v>
      </c>
      <c r="X15" s="201">
        <v>1.4</v>
      </c>
      <c r="Y15" s="201">
        <v>0</v>
      </c>
      <c r="Z15" s="201">
        <v>14.84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11.09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77.599999999999994</v>
      </c>
      <c r="L16" s="201">
        <v>33.21</v>
      </c>
      <c r="M16" s="201">
        <v>0</v>
      </c>
      <c r="N16" s="201">
        <v>1.1299999999999999</v>
      </c>
      <c r="O16" s="201">
        <v>1.88</v>
      </c>
      <c r="P16" s="201">
        <v>2.5499999999999998</v>
      </c>
      <c r="Q16" s="201">
        <v>0.85</v>
      </c>
      <c r="R16" s="201">
        <v>4.9400000000000004</v>
      </c>
      <c r="S16" s="201">
        <v>2.84</v>
      </c>
      <c r="T16" s="201">
        <v>0</v>
      </c>
      <c r="U16" s="201">
        <v>12.34</v>
      </c>
      <c r="V16" s="201">
        <v>0.13</v>
      </c>
      <c r="W16" s="201">
        <v>0.44</v>
      </c>
      <c r="X16" s="201">
        <v>1.4</v>
      </c>
      <c r="Y16" s="201">
        <v>0</v>
      </c>
      <c r="Z16" s="201">
        <v>14.84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11.09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77.599999999999994</v>
      </c>
      <c r="L17" s="201">
        <v>33.21</v>
      </c>
      <c r="M17" s="201">
        <v>0</v>
      </c>
      <c r="N17" s="201">
        <v>1.1299999999999999</v>
      </c>
      <c r="O17" s="201">
        <v>1.88</v>
      </c>
      <c r="P17" s="201">
        <v>2.5499999999999998</v>
      </c>
      <c r="Q17" s="201">
        <v>0.85</v>
      </c>
      <c r="R17" s="201">
        <v>2.09</v>
      </c>
      <c r="S17" s="201">
        <v>2.84</v>
      </c>
      <c r="T17" s="201">
        <v>0</v>
      </c>
      <c r="U17" s="201">
        <v>12.34</v>
      </c>
      <c r="V17" s="201">
        <v>0.13</v>
      </c>
      <c r="W17" s="201">
        <v>0.44</v>
      </c>
      <c r="X17" s="201">
        <v>1.4</v>
      </c>
      <c r="Y17" s="201">
        <v>0</v>
      </c>
      <c r="Z17" s="201">
        <v>14.84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11.09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77.599999999999994</v>
      </c>
      <c r="L18" s="201">
        <v>33.21</v>
      </c>
      <c r="M18" s="201">
        <v>0</v>
      </c>
      <c r="N18" s="201">
        <v>1.1299999999999999</v>
      </c>
      <c r="O18" s="201">
        <v>1.88</v>
      </c>
      <c r="P18" s="201">
        <v>2.5499999999999998</v>
      </c>
      <c r="Q18" s="201">
        <v>0.85</v>
      </c>
      <c r="R18" s="201">
        <v>2.09</v>
      </c>
      <c r="S18" s="201">
        <v>2.84</v>
      </c>
      <c r="T18" s="201">
        <v>0</v>
      </c>
      <c r="U18" s="201">
        <v>12.34</v>
      </c>
      <c r="V18" s="201">
        <v>0.13</v>
      </c>
      <c r="W18" s="201">
        <v>0.44</v>
      </c>
      <c r="X18" s="201">
        <v>1.4</v>
      </c>
      <c r="Y18" s="201">
        <v>0</v>
      </c>
      <c r="Z18" s="201">
        <v>14.84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11.09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77.599999999999994</v>
      </c>
      <c r="L19" s="201">
        <v>33.21</v>
      </c>
      <c r="M19" s="201">
        <v>0</v>
      </c>
      <c r="N19" s="201">
        <v>1.1299999999999999</v>
      </c>
      <c r="O19" s="201">
        <v>1.88</v>
      </c>
      <c r="P19" s="201">
        <v>2.5499999999999998</v>
      </c>
      <c r="Q19" s="201">
        <v>0.85</v>
      </c>
      <c r="R19" s="201">
        <v>2.09</v>
      </c>
      <c r="S19" s="201">
        <v>2.84</v>
      </c>
      <c r="T19" s="201">
        <v>0</v>
      </c>
      <c r="U19" s="201">
        <v>12.34</v>
      </c>
      <c r="V19" s="201">
        <v>0.13</v>
      </c>
      <c r="W19" s="201">
        <v>0.44</v>
      </c>
      <c r="X19" s="201">
        <v>1.4</v>
      </c>
      <c r="Y19" s="201">
        <v>0</v>
      </c>
      <c r="Z19" s="201">
        <v>2.64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11.09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77.599999999999994</v>
      </c>
      <c r="L20" s="201">
        <v>33.21</v>
      </c>
      <c r="M20" s="201">
        <v>0</v>
      </c>
      <c r="N20" s="201">
        <v>1.1299999999999999</v>
      </c>
      <c r="O20" s="201">
        <v>1.88</v>
      </c>
      <c r="P20" s="201">
        <v>2.5499999999999998</v>
      </c>
      <c r="Q20" s="201">
        <v>0.85</v>
      </c>
      <c r="R20" s="201">
        <v>2.09</v>
      </c>
      <c r="S20" s="201">
        <v>2.84</v>
      </c>
      <c r="T20" s="201">
        <v>0</v>
      </c>
      <c r="U20" s="201">
        <v>12.34</v>
      </c>
      <c r="V20" s="201">
        <v>0.13</v>
      </c>
      <c r="W20" s="201">
        <v>0.44</v>
      </c>
      <c r="X20" s="201">
        <v>1.4</v>
      </c>
      <c r="Y20" s="201">
        <v>0</v>
      </c>
      <c r="Z20" s="201">
        <v>2.64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11.09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77.599999999999994</v>
      </c>
      <c r="L21" s="201">
        <v>33.21</v>
      </c>
      <c r="M21" s="201">
        <v>0</v>
      </c>
      <c r="N21" s="201">
        <v>1.1299999999999999</v>
      </c>
      <c r="O21" s="201">
        <v>1.88</v>
      </c>
      <c r="P21" s="201">
        <v>2.5499999999999998</v>
      </c>
      <c r="Q21" s="201">
        <v>0.85</v>
      </c>
      <c r="R21" s="201">
        <v>2.09</v>
      </c>
      <c r="S21" s="201">
        <v>2.84</v>
      </c>
      <c r="T21" s="201">
        <v>0</v>
      </c>
      <c r="U21" s="201">
        <v>12.34</v>
      </c>
      <c r="V21" s="201">
        <v>0.14000000000000001</v>
      </c>
      <c r="W21" s="201">
        <v>0.44</v>
      </c>
      <c r="X21" s="201">
        <v>1.4</v>
      </c>
      <c r="Y21" s="201">
        <v>0</v>
      </c>
      <c r="Z21" s="201">
        <v>2.64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11.09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77.599999999999994</v>
      </c>
      <c r="L22" s="201">
        <v>33.21</v>
      </c>
      <c r="M22" s="201">
        <v>0</v>
      </c>
      <c r="N22" s="201">
        <v>1.1299999999999999</v>
      </c>
      <c r="O22" s="201">
        <v>1.88</v>
      </c>
      <c r="P22" s="201">
        <v>2.5499999999999998</v>
      </c>
      <c r="Q22" s="201">
        <v>0.85</v>
      </c>
      <c r="R22" s="201">
        <v>1.87</v>
      </c>
      <c r="S22" s="201">
        <v>2.85</v>
      </c>
      <c r="T22" s="201">
        <v>0</v>
      </c>
      <c r="U22" s="201">
        <v>12.34</v>
      </c>
      <c r="V22" s="201">
        <v>0.13</v>
      </c>
      <c r="W22" s="201">
        <v>0.44</v>
      </c>
      <c r="X22" s="201">
        <v>1.4</v>
      </c>
      <c r="Y22" s="201">
        <v>0</v>
      </c>
      <c r="Z22" s="201">
        <v>4.83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11.09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77.599999999999994</v>
      </c>
      <c r="L23" s="201">
        <v>2.4300000000000002</v>
      </c>
      <c r="M23" s="201">
        <v>0</v>
      </c>
      <c r="N23" s="201">
        <v>1.1299999999999999</v>
      </c>
      <c r="O23" s="201">
        <v>1.88</v>
      </c>
      <c r="P23" s="201">
        <v>2.5499999999999998</v>
      </c>
      <c r="Q23" s="201">
        <v>0.1</v>
      </c>
      <c r="R23" s="201">
        <v>0.4</v>
      </c>
      <c r="S23" s="201">
        <v>0.25</v>
      </c>
      <c r="T23" s="201">
        <v>0</v>
      </c>
      <c r="U23" s="201">
        <v>12.34</v>
      </c>
      <c r="V23" s="201">
        <v>0.13</v>
      </c>
      <c r="W23" s="201">
        <v>0.44</v>
      </c>
      <c r="X23" s="201">
        <v>1.4</v>
      </c>
      <c r="Y23" s="201">
        <v>0</v>
      </c>
      <c r="Z23" s="201">
        <v>2.64</v>
      </c>
      <c r="AA23" s="201">
        <v>0.86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11.09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77.599999999999994</v>
      </c>
      <c r="L24" s="201">
        <v>2.4300000000000002</v>
      </c>
      <c r="M24" s="201">
        <v>0</v>
      </c>
      <c r="N24" s="201">
        <v>1.1299999999999999</v>
      </c>
      <c r="O24" s="201">
        <v>1.88</v>
      </c>
      <c r="P24" s="201">
        <v>2.5499999999999998</v>
      </c>
      <c r="Q24" s="201">
        <v>0.1</v>
      </c>
      <c r="R24" s="201">
        <v>2.5099999999999998</v>
      </c>
      <c r="S24" s="201">
        <v>0.25</v>
      </c>
      <c r="T24" s="201">
        <v>0</v>
      </c>
      <c r="U24" s="201">
        <v>12.34</v>
      </c>
      <c r="V24" s="201">
        <v>0.13</v>
      </c>
      <c r="W24" s="201">
        <v>0.44</v>
      </c>
      <c r="X24" s="201">
        <v>1.4</v>
      </c>
      <c r="Y24" s="201">
        <v>0</v>
      </c>
      <c r="Z24" s="201">
        <v>2.64</v>
      </c>
      <c r="AA24" s="201">
        <v>0.85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11.09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81.61</v>
      </c>
      <c r="L25" s="201">
        <v>2.4300000000000002</v>
      </c>
      <c r="M25" s="201">
        <v>0</v>
      </c>
      <c r="N25" s="201">
        <v>1.1299999999999999</v>
      </c>
      <c r="O25" s="201">
        <v>1.88</v>
      </c>
      <c r="P25" s="201">
        <v>2.5499999999999998</v>
      </c>
      <c r="Q25" s="201">
        <v>0.1</v>
      </c>
      <c r="R25" s="201">
        <v>0.71</v>
      </c>
      <c r="S25" s="201">
        <v>0.25</v>
      </c>
      <c r="T25" s="201">
        <v>0</v>
      </c>
      <c r="U25" s="201">
        <v>12.34</v>
      </c>
      <c r="V25" s="201">
        <v>0.13</v>
      </c>
      <c r="W25" s="201">
        <v>0.44</v>
      </c>
      <c r="X25" s="201">
        <v>1.4</v>
      </c>
      <c r="Y25" s="201">
        <v>0</v>
      </c>
      <c r="Z25" s="201">
        <v>2.64</v>
      </c>
      <c r="AA25" s="201">
        <v>0.85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11.09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80.83</v>
      </c>
      <c r="L26" s="201">
        <v>2.4300000000000002</v>
      </c>
      <c r="M26" s="201">
        <v>0</v>
      </c>
      <c r="N26" s="201">
        <v>1.1299999999999999</v>
      </c>
      <c r="O26" s="201">
        <v>1.88</v>
      </c>
      <c r="P26" s="201">
        <v>2.5499999999999998</v>
      </c>
      <c r="Q26" s="201">
        <v>0.1</v>
      </c>
      <c r="R26" s="201">
        <v>0.4</v>
      </c>
      <c r="S26" s="201">
        <v>0.25</v>
      </c>
      <c r="T26" s="201">
        <v>0</v>
      </c>
      <c r="U26" s="201">
        <v>12.34</v>
      </c>
      <c r="V26" s="201">
        <v>0.13</v>
      </c>
      <c r="W26" s="201">
        <v>0.44</v>
      </c>
      <c r="X26" s="201">
        <v>1.4</v>
      </c>
      <c r="Y26" s="201">
        <v>0</v>
      </c>
      <c r="Z26" s="201">
        <v>2.64</v>
      </c>
      <c r="AA26" s="201">
        <v>0.85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82.76</v>
      </c>
      <c r="L27" s="201">
        <v>2.4300000000000002</v>
      </c>
      <c r="M27" s="201">
        <v>0</v>
      </c>
      <c r="N27" s="201">
        <v>1.1299999999999999</v>
      </c>
      <c r="O27" s="201">
        <v>1.88</v>
      </c>
      <c r="P27" s="201">
        <v>2.5499999999999998</v>
      </c>
      <c r="Q27" s="201">
        <v>0.41</v>
      </c>
      <c r="R27" s="201">
        <v>0.4</v>
      </c>
      <c r="S27" s="201">
        <v>2.85</v>
      </c>
      <c r="T27" s="201">
        <v>0</v>
      </c>
      <c r="U27" s="201">
        <v>11.61</v>
      </c>
      <c r="V27" s="201">
        <v>0.14000000000000001</v>
      </c>
      <c r="W27" s="201">
        <v>0.44</v>
      </c>
      <c r="X27" s="201">
        <v>0</v>
      </c>
      <c r="Y27" s="201">
        <v>0</v>
      </c>
      <c r="Z27" s="201">
        <v>2.64</v>
      </c>
      <c r="AA27" s="201">
        <v>10.91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10.82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78.47</v>
      </c>
      <c r="L28" s="201">
        <v>2.46</v>
      </c>
      <c r="M28" s="201">
        <v>0</v>
      </c>
      <c r="N28" s="201">
        <v>1.1299999999999999</v>
      </c>
      <c r="O28" s="201">
        <v>1.88</v>
      </c>
      <c r="P28" s="201">
        <v>2.5499999999999998</v>
      </c>
      <c r="Q28" s="201">
        <v>0.41</v>
      </c>
      <c r="R28" s="201">
        <v>0.4</v>
      </c>
      <c r="S28" s="201">
        <v>2.85</v>
      </c>
      <c r="T28" s="201">
        <v>0</v>
      </c>
      <c r="U28" s="201">
        <v>10.95</v>
      </c>
      <c r="V28" s="201">
        <v>0.14000000000000001</v>
      </c>
      <c r="W28" s="201">
        <v>0.44</v>
      </c>
      <c r="X28" s="201">
        <v>1.4</v>
      </c>
      <c r="Y28" s="201">
        <v>0</v>
      </c>
      <c r="Z28" s="201">
        <v>2.64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10.82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77.599999999999994</v>
      </c>
      <c r="L29" s="201">
        <v>2.4300000000000002</v>
      </c>
      <c r="M29" s="201">
        <v>0</v>
      </c>
      <c r="N29" s="201">
        <v>1.1299999999999999</v>
      </c>
      <c r="O29" s="201">
        <v>1.88</v>
      </c>
      <c r="P29" s="201">
        <v>3.38</v>
      </c>
      <c r="Q29" s="201">
        <v>0.1</v>
      </c>
      <c r="R29" s="201">
        <v>0.4</v>
      </c>
      <c r="S29" s="201">
        <v>0.35</v>
      </c>
      <c r="T29" s="201">
        <v>0</v>
      </c>
      <c r="U29" s="201">
        <v>10.29</v>
      </c>
      <c r="V29" s="201">
        <v>0.14000000000000001</v>
      </c>
      <c r="W29" s="201">
        <v>0.44</v>
      </c>
      <c r="X29" s="201">
        <v>0</v>
      </c>
      <c r="Y29" s="201">
        <v>0</v>
      </c>
      <c r="Z29" s="201">
        <v>2.64</v>
      </c>
      <c r="AA29" s="201">
        <v>0.85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10.82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77.599999999999994</v>
      </c>
      <c r="L30" s="201">
        <v>2.4300000000000002</v>
      </c>
      <c r="M30" s="201">
        <v>0</v>
      </c>
      <c r="N30" s="201">
        <v>1.1299999999999999</v>
      </c>
      <c r="O30" s="201">
        <v>1.88</v>
      </c>
      <c r="P30" s="201">
        <v>3.38</v>
      </c>
      <c r="Q30" s="201">
        <v>0.1</v>
      </c>
      <c r="R30" s="201">
        <v>0.4</v>
      </c>
      <c r="S30" s="201">
        <v>0.25</v>
      </c>
      <c r="T30" s="201">
        <v>0</v>
      </c>
      <c r="U30" s="201">
        <v>10.29</v>
      </c>
      <c r="V30" s="201">
        <v>0.13</v>
      </c>
      <c r="W30" s="201">
        <v>0.44</v>
      </c>
      <c r="X30" s="201">
        <v>1.4</v>
      </c>
      <c r="Y30" s="201">
        <v>0</v>
      </c>
      <c r="Z30" s="201">
        <v>2.64</v>
      </c>
      <c r="AA30" s="201">
        <v>0.85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9.18</v>
      </c>
      <c r="L31" s="201">
        <v>2.4300000000000002</v>
      </c>
      <c r="M31" s="201">
        <v>0</v>
      </c>
      <c r="N31" s="201">
        <v>1.1299999999999999</v>
      </c>
      <c r="O31" s="201">
        <v>1.88</v>
      </c>
      <c r="P31" s="201">
        <v>2.58</v>
      </c>
      <c r="Q31" s="201">
        <v>0.1</v>
      </c>
      <c r="R31" s="201">
        <v>0.4</v>
      </c>
      <c r="S31" s="201">
        <v>0.25</v>
      </c>
      <c r="T31" s="201">
        <v>0</v>
      </c>
      <c r="U31" s="201">
        <v>10.29</v>
      </c>
      <c r="V31" s="201">
        <v>0.13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0.85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6.09</v>
      </c>
      <c r="L32" s="201">
        <v>2.4300000000000002</v>
      </c>
      <c r="M32" s="201">
        <v>0</v>
      </c>
      <c r="N32" s="201">
        <v>1.1299999999999999</v>
      </c>
      <c r="O32" s="201">
        <v>1.88</v>
      </c>
      <c r="P32" s="201">
        <v>2.58</v>
      </c>
      <c r="Q32" s="201">
        <v>0.1</v>
      </c>
      <c r="R32" s="201">
        <v>0.4</v>
      </c>
      <c r="S32" s="201">
        <v>0.25</v>
      </c>
      <c r="T32" s="201">
        <v>0</v>
      </c>
      <c r="U32" s="201">
        <v>10.29</v>
      </c>
      <c r="V32" s="201">
        <v>0.13</v>
      </c>
      <c r="W32" s="201">
        <v>0.44</v>
      </c>
      <c r="X32" s="201">
        <v>1.34</v>
      </c>
      <c r="Y32" s="201">
        <v>0</v>
      </c>
      <c r="Z32" s="201">
        <v>2.64</v>
      </c>
      <c r="AA32" s="201">
        <v>0.85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6.09</v>
      </c>
      <c r="L33" s="201">
        <v>2.4300000000000002</v>
      </c>
      <c r="M33" s="201">
        <v>0</v>
      </c>
      <c r="N33" s="201">
        <v>1.1299999999999999</v>
      </c>
      <c r="O33" s="201">
        <v>1.88</v>
      </c>
      <c r="P33" s="201">
        <v>2.58</v>
      </c>
      <c r="Q33" s="201">
        <v>0.1</v>
      </c>
      <c r="R33" s="201">
        <v>0.4</v>
      </c>
      <c r="S33" s="201">
        <v>0.25</v>
      </c>
      <c r="T33" s="201">
        <v>0</v>
      </c>
      <c r="U33" s="201">
        <v>10.29</v>
      </c>
      <c r="V33" s="201">
        <v>0.13</v>
      </c>
      <c r="W33" s="201">
        <v>0.44</v>
      </c>
      <c r="X33" s="201">
        <v>1.34</v>
      </c>
      <c r="Y33" s="201">
        <v>0</v>
      </c>
      <c r="Z33" s="201">
        <v>2.64</v>
      </c>
      <c r="AA33" s="201">
        <v>0.85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6.09</v>
      </c>
      <c r="L34" s="201">
        <v>2.4300000000000002</v>
      </c>
      <c r="M34" s="201">
        <v>0</v>
      </c>
      <c r="N34" s="201">
        <v>1.1299999999999999</v>
      </c>
      <c r="O34" s="201">
        <v>1.88</v>
      </c>
      <c r="P34" s="201">
        <v>2.58</v>
      </c>
      <c r="Q34" s="201">
        <v>0.1</v>
      </c>
      <c r="R34" s="201">
        <v>0.4</v>
      </c>
      <c r="S34" s="201">
        <v>0.25</v>
      </c>
      <c r="T34" s="201">
        <v>0</v>
      </c>
      <c r="U34" s="201">
        <v>10.29</v>
      </c>
      <c r="V34" s="201">
        <v>0.13</v>
      </c>
      <c r="W34" s="201">
        <v>0.44</v>
      </c>
      <c r="X34" s="201">
        <v>1.34</v>
      </c>
      <c r="Y34" s="201">
        <v>0</v>
      </c>
      <c r="Z34" s="201">
        <v>2.64</v>
      </c>
      <c r="AA34" s="201">
        <v>0.85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6.09</v>
      </c>
      <c r="L35" s="201">
        <v>2.4300000000000002</v>
      </c>
      <c r="M35" s="201">
        <v>0</v>
      </c>
      <c r="N35" s="201">
        <v>1.1299999999999999</v>
      </c>
      <c r="O35" s="201">
        <v>1.88</v>
      </c>
      <c r="P35" s="201">
        <v>2.58</v>
      </c>
      <c r="Q35" s="201">
        <v>0.1</v>
      </c>
      <c r="R35" s="201">
        <v>0.4</v>
      </c>
      <c r="S35" s="201">
        <v>0.25</v>
      </c>
      <c r="T35" s="201">
        <v>0</v>
      </c>
      <c r="U35" s="201">
        <v>10.29</v>
      </c>
      <c r="V35" s="201">
        <v>0.13</v>
      </c>
      <c r="W35" s="201">
        <v>0.44</v>
      </c>
      <c r="X35" s="201">
        <v>1.34</v>
      </c>
      <c r="Y35" s="201">
        <v>0</v>
      </c>
      <c r="Z35" s="201">
        <v>2.64</v>
      </c>
      <c r="AA35" s="201">
        <v>0.85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6.09</v>
      </c>
      <c r="L36" s="201">
        <v>2.4300000000000002</v>
      </c>
      <c r="M36" s="201">
        <v>0</v>
      </c>
      <c r="N36" s="201">
        <v>1.1299999999999999</v>
      </c>
      <c r="O36" s="201">
        <v>1.88</v>
      </c>
      <c r="P36" s="201">
        <v>2.58</v>
      </c>
      <c r="Q36" s="201">
        <v>0.1</v>
      </c>
      <c r="R36" s="201">
        <v>0.4</v>
      </c>
      <c r="S36" s="201">
        <v>0.25</v>
      </c>
      <c r="T36" s="201">
        <v>0</v>
      </c>
      <c r="U36" s="201">
        <v>10.29</v>
      </c>
      <c r="V36" s="201">
        <v>0.13</v>
      </c>
      <c r="W36" s="201">
        <v>0.44</v>
      </c>
      <c r="X36" s="201">
        <v>1.34</v>
      </c>
      <c r="Y36" s="201">
        <v>0</v>
      </c>
      <c r="Z36" s="201">
        <v>2.64</v>
      </c>
      <c r="AA36" s="201">
        <v>0.85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6.09</v>
      </c>
      <c r="L37" s="201">
        <v>2.4300000000000002</v>
      </c>
      <c r="M37" s="201">
        <v>0</v>
      </c>
      <c r="N37" s="201">
        <v>1.1299999999999999</v>
      </c>
      <c r="O37" s="201">
        <v>1.88</v>
      </c>
      <c r="P37" s="201">
        <v>2.58</v>
      </c>
      <c r="Q37" s="201">
        <v>0.1</v>
      </c>
      <c r="R37" s="201">
        <v>0.4</v>
      </c>
      <c r="S37" s="201">
        <v>0.25</v>
      </c>
      <c r="T37" s="201">
        <v>0</v>
      </c>
      <c r="U37" s="201">
        <v>10.29</v>
      </c>
      <c r="V37" s="201">
        <v>0.13</v>
      </c>
      <c r="W37" s="201">
        <v>0.44</v>
      </c>
      <c r="X37" s="201">
        <v>1.34</v>
      </c>
      <c r="Y37" s="201">
        <v>0</v>
      </c>
      <c r="Z37" s="201">
        <v>2.64</v>
      </c>
      <c r="AA37" s="201">
        <v>0.85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6.09</v>
      </c>
      <c r="L38" s="201">
        <v>2.4300000000000002</v>
      </c>
      <c r="M38" s="201">
        <v>0</v>
      </c>
      <c r="N38" s="201">
        <v>1.1299999999999999</v>
      </c>
      <c r="O38" s="201">
        <v>1.88</v>
      </c>
      <c r="P38" s="201">
        <v>2.58</v>
      </c>
      <c r="Q38" s="201">
        <v>0.1</v>
      </c>
      <c r="R38" s="201">
        <v>0.4</v>
      </c>
      <c r="S38" s="201">
        <v>0.25</v>
      </c>
      <c r="T38" s="201">
        <v>0</v>
      </c>
      <c r="U38" s="201">
        <v>10.29</v>
      </c>
      <c r="V38" s="201">
        <v>0.13</v>
      </c>
      <c r="W38" s="201">
        <v>0.44</v>
      </c>
      <c r="X38" s="201">
        <v>1.34</v>
      </c>
      <c r="Y38" s="201">
        <v>0</v>
      </c>
      <c r="Z38" s="201">
        <v>2.64</v>
      </c>
      <c r="AA38" s="201">
        <v>0.85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6.09</v>
      </c>
      <c r="L39" s="201">
        <v>2.4300000000000002</v>
      </c>
      <c r="M39" s="201">
        <v>0</v>
      </c>
      <c r="N39" s="201">
        <v>1.1299999999999999</v>
      </c>
      <c r="O39" s="201">
        <v>1.88</v>
      </c>
      <c r="P39" s="201">
        <v>2.58</v>
      </c>
      <c r="Q39" s="201">
        <v>0.1</v>
      </c>
      <c r="R39" s="201">
        <v>0.4</v>
      </c>
      <c r="S39" s="201">
        <v>0.25</v>
      </c>
      <c r="T39" s="201">
        <v>0</v>
      </c>
      <c r="U39" s="201">
        <v>10.29</v>
      </c>
      <c r="V39" s="201">
        <v>0.13</v>
      </c>
      <c r="W39" s="201">
        <v>0.44</v>
      </c>
      <c r="X39" s="201">
        <v>1.34</v>
      </c>
      <c r="Y39" s="201">
        <v>0</v>
      </c>
      <c r="Z39" s="201">
        <v>2.64</v>
      </c>
      <c r="AA39" s="201">
        <v>0.85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6.09</v>
      </c>
      <c r="L40" s="201">
        <v>2.4300000000000002</v>
      </c>
      <c r="M40" s="201">
        <v>0</v>
      </c>
      <c r="N40" s="201">
        <v>1.1299999999999999</v>
      </c>
      <c r="O40" s="201">
        <v>1.88</v>
      </c>
      <c r="P40" s="201">
        <v>2.58</v>
      </c>
      <c r="Q40" s="201">
        <v>0.1</v>
      </c>
      <c r="R40" s="201">
        <v>0.4</v>
      </c>
      <c r="S40" s="201">
        <v>0.25</v>
      </c>
      <c r="T40" s="201">
        <v>0</v>
      </c>
      <c r="U40" s="201">
        <v>10.29</v>
      </c>
      <c r="V40" s="201">
        <v>0.13</v>
      </c>
      <c r="W40" s="201">
        <v>0.44</v>
      </c>
      <c r="X40" s="201">
        <v>1.34</v>
      </c>
      <c r="Y40" s="201">
        <v>0</v>
      </c>
      <c r="Z40" s="201">
        <v>2.64</v>
      </c>
      <c r="AA40" s="201">
        <v>0.85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6.09</v>
      </c>
      <c r="L41" s="201">
        <v>2.4300000000000002</v>
      </c>
      <c r="M41" s="201">
        <v>0</v>
      </c>
      <c r="N41" s="201">
        <v>1.1299999999999999</v>
      </c>
      <c r="O41" s="201">
        <v>1.88</v>
      </c>
      <c r="P41" s="201">
        <v>2.58</v>
      </c>
      <c r="Q41" s="201">
        <v>0.1</v>
      </c>
      <c r="R41" s="201">
        <v>0.4</v>
      </c>
      <c r="S41" s="201">
        <v>0.25</v>
      </c>
      <c r="T41" s="201">
        <v>0</v>
      </c>
      <c r="U41" s="201">
        <v>10.29</v>
      </c>
      <c r="V41" s="201">
        <v>0.13</v>
      </c>
      <c r="W41" s="201">
        <v>0.44</v>
      </c>
      <c r="X41" s="201">
        <v>1.34</v>
      </c>
      <c r="Y41" s="201">
        <v>0</v>
      </c>
      <c r="Z41" s="201">
        <v>2.64</v>
      </c>
      <c r="AA41" s="201">
        <v>0.85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18.88</v>
      </c>
      <c r="L42" s="201">
        <v>2.4300000000000002</v>
      </c>
      <c r="M42" s="201">
        <v>0</v>
      </c>
      <c r="N42" s="201">
        <v>1.1299999999999999</v>
      </c>
      <c r="O42" s="201">
        <v>1.88</v>
      </c>
      <c r="P42" s="201">
        <v>2.58</v>
      </c>
      <c r="Q42" s="201">
        <v>0.1</v>
      </c>
      <c r="R42" s="201">
        <v>0.4</v>
      </c>
      <c r="S42" s="201">
        <v>0.25</v>
      </c>
      <c r="T42" s="201">
        <v>0</v>
      </c>
      <c r="U42" s="201">
        <v>10.29</v>
      </c>
      <c r="V42" s="201">
        <v>0.13</v>
      </c>
      <c r="W42" s="201">
        <v>0.44</v>
      </c>
      <c r="X42" s="201">
        <v>1.34</v>
      </c>
      <c r="Y42" s="201">
        <v>0</v>
      </c>
      <c r="Z42" s="201">
        <v>2.64</v>
      </c>
      <c r="AA42" s="201">
        <v>0.85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33.31</v>
      </c>
      <c r="L43" s="201">
        <v>2.4300000000000002</v>
      </c>
      <c r="M43" s="201">
        <v>0</v>
      </c>
      <c r="N43" s="201">
        <v>1.1299999999999999</v>
      </c>
      <c r="O43" s="201">
        <v>1.88</v>
      </c>
      <c r="P43" s="201">
        <v>2.58</v>
      </c>
      <c r="Q43" s="201">
        <v>0.1</v>
      </c>
      <c r="R43" s="201">
        <v>0.4</v>
      </c>
      <c r="S43" s="201">
        <v>0.25</v>
      </c>
      <c r="T43" s="201">
        <v>0</v>
      </c>
      <c r="U43" s="201">
        <v>10.29</v>
      </c>
      <c r="V43" s="201">
        <v>0.13</v>
      </c>
      <c r="W43" s="201">
        <v>0.44</v>
      </c>
      <c r="X43" s="201">
        <v>1.34</v>
      </c>
      <c r="Y43" s="201">
        <v>0</v>
      </c>
      <c r="Z43" s="201">
        <v>2.64</v>
      </c>
      <c r="AA43" s="201">
        <v>0.85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216</v>
      </c>
      <c r="AP43" s="201">
        <v>1.1299999999999999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52.57</v>
      </c>
      <c r="L44" s="201">
        <v>2.4300000000000002</v>
      </c>
      <c r="M44" s="201">
        <v>0</v>
      </c>
      <c r="N44" s="201">
        <v>1.1299999999999999</v>
      </c>
      <c r="O44" s="201">
        <v>1.88</v>
      </c>
      <c r="P44" s="201">
        <v>2.58</v>
      </c>
      <c r="Q44" s="201">
        <v>0.1</v>
      </c>
      <c r="R44" s="201">
        <v>0.4</v>
      </c>
      <c r="S44" s="201">
        <v>0.25</v>
      </c>
      <c r="T44" s="201">
        <v>0</v>
      </c>
      <c r="U44" s="201">
        <v>10.29</v>
      </c>
      <c r="V44" s="201">
        <v>0.13</v>
      </c>
      <c r="W44" s="201">
        <v>0.44</v>
      </c>
      <c r="X44" s="201">
        <v>1.34</v>
      </c>
      <c r="Y44" s="201">
        <v>0</v>
      </c>
      <c r="Z44" s="201">
        <v>2.64</v>
      </c>
      <c r="AA44" s="201">
        <v>0.85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216</v>
      </c>
      <c r="AP44" s="201">
        <v>1.1299999999999999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77.599999999999994</v>
      </c>
      <c r="L45" s="201">
        <v>2.4300000000000002</v>
      </c>
      <c r="M45" s="201">
        <v>0</v>
      </c>
      <c r="N45" s="201">
        <v>1.1299999999999999</v>
      </c>
      <c r="O45" s="201">
        <v>1.88</v>
      </c>
      <c r="P45" s="201">
        <v>2.58</v>
      </c>
      <c r="Q45" s="201">
        <v>0.1</v>
      </c>
      <c r="R45" s="201">
        <v>0.4</v>
      </c>
      <c r="S45" s="201">
        <v>0.25</v>
      </c>
      <c r="T45" s="201">
        <v>0</v>
      </c>
      <c r="U45" s="201">
        <v>10.29</v>
      </c>
      <c r="V45" s="201">
        <v>0.13</v>
      </c>
      <c r="W45" s="201">
        <v>0.44</v>
      </c>
      <c r="X45" s="201">
        <v>1.34</v>
      </c>
      <c r="Y45" s="201">
        <v>0</v>
      </c>
      <c r="Z45" s="201">
        <v>2.64</v>
      </c>
      <c r="AA45" s="201">
        <v>0.85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10.82</v>
      </c>
      <c r="AL45" s="201">
        <v>0</v>
      </c>
      <c r="AM45" s="201">
        <v>0</v>
      </c>
      <c r="AN45" s="201">
        <v>0</v>
      </c>
      <c r="AO45" s="201">
        <v>216</v>
      </c>
      <c r="AP45" s="201">
        <v>1.1299999999999999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77.599999999999994</v>
      </c>
      <c r="L46" s="201">
        <v>2.4300000000000002</v>
      </c>
      <c r="M46" s="201">
        <v>0</v>
      </c>
      <c r="N46" s="201">
        <v>1.1299999999999999</v>
      </c>
      <c r="O46" s="201">
        <v>1.88</v>
      </c>
      <c r="P46" s="201">
        <v>2.58</v>
      </c>
      <c r="Q46" s="201">
        <v>0.1</v>
      </c>
      <c r="R46" s="201">
        <v>0.4</v>
      </c>
      <c r="S46" s="201">
        <v>0.25</v>
      </c>
      <c r="T46" s="201">
        <v>0</v>
      </c>
      <c r="U46" s="201">
        <v>10.29</v>
      </c>
      <c r="V46" s="201">
        <v>0.13</v>
      </c>
      <c r="W46" s="201">
        <v>0.44</v>
      </c>
      <c r="X46" s="201">
        <v>1.34</v>
      </c>
      <c r="Y46" s="201">
        <v>0</v>
      </c>
      <c r="Z46" s="201">
        <v>2.64</v>
      </c>
      <c r="AA46" s="201">
        <v>0.85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10.82</v>
      </c>
      <c r="AL46" s="201">
        <v>0</v>
      </c>
      <c r="AM46" s="201">
        <v>0</v>
      </c>
      <c r="AN46" s="201">
        <v>0</v>
      </c>
      <c r="AO46" s="201">
        <v>216</v>
      </c>
      <c r="AP46" s="201">
        <v>1.1299999999999999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77.599999999999994</v>
      </c>
      <c r="L47" s="201">
        <v>33.46</v>
      </c>
      <c r="M47" s="201">
        <v>0</v>
      </c>
      <c r="N47" s="201">
        <v>1.1299999999999999</v>
      </c>
      <c r="O47" s="201">
        <v>1.88</v>
      </c>
      <c r="P47" s="201">
        <v>2.58</v>
      </c>
      <c r="Q47" s="201">
        <v>0.1</v>
      </c>
      <c r="R47" s="201">
        <v>0.4</v>
      </c>
      <c r="S47" s="201">
        <v>0.25</v>
      </c>
      <c r="T47" s="201">
        <v>0</v>
      </c>
      <c r="U47" s="201">
        <v>10.29</v>
      </c>
      <c r="V47" s="201">
        <v>0.13</v>
      </c>
      <c r="W47" s="201">
        <v>0.44</v>
      </c>
      <c r="X47" s="201">
        <v>1.34</v>
      </c>
      <c r="Y47" s="201">
        <v>0</v>
      </c>
      <c r="Z47" s="201">
        <v>2.64</v>
      </c>
      <c r="AA47" s="201">
        <v>0.85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10.82</v>
      </c>
      <c r="AL47" s="201">
        <v>0</v>
      </c>
      <c r="AM47" s="201">
        <v>0</v>
      </c>
      <c r="AN47" s="201">
        <v>0</v>
      </c>
      <c r="AO47" s="201">
        <v>216</v>
      </c>
      <c r="AP47" s="201">
        <v>1.1299999999999999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77.599999999999994</v>
      </c>
      <c r="L48" s="201">
        <v>33.46</v>
      </c>
      <c r="M48" s="201">
        <v>0</v>
      </c>
      <c r="N48" s="201">
        <v>1.1299999999999999</v>
      </c>
      <c r="O48" s="201">
        <v>1.88</v>
      </c>
      <c r="P48" s="201">
        <v>2.58</v>
      </c>
      <c r="Q48" s="201">
        <v>0.84</v>
      </c>
      <c r="R48" s="201">
        <v>4.99</v>
      </c>
      <c r="S48" s="201">
        <v>2.85</v>
      </c>
      <c r="T48" s="201">
        <v>0</v>
      </c>
      <c r="U48" s="201">
        <v>10.29</v>
      </c>
      <c r="V48" s="201">
        <v>0.13</v>
      </c>
      <c r="W48" s="201">
        <v>0.44</v>
      </c>
      <c r="X48" s="201">
        <v>1.34</v>
      </c>
      <c r="Y48" s="201">
        <v>0</v>
      </c>
      <c r="Z48" s="201">
        <v>2.64</v>
      </c>
      <c r="AA48" s="201">
        <v>11.36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10.82</v>
      </c>
      <c r="AL48" s="201">
        <v>0</v>
      </c>
      <c r="AM48" s="201">
        <v>0</v>
      </c>
      <c r="AN48" s="201">
        <v>0</v>
      </c>
      <c r="AO48" s="201">
        <v>216</v>
      </c>
      <c r="AP48" s="201">
        <v>1.1299999999999999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76.069999999999993</v>
      </c>
      <c r="L49" s="201">
        <v>33.46</v>
      </c>
      <c r="M49" s="201">
        <v>0</v>
      </c>
      <c r="N49" s="201">
        <v>1.1299999999999999</v>
      </c>
      <c r="O49" s="201">
        <v>1.88</v>
      </c>
      <c r="P49" s="201">
        <v>2.58</v>
      </c>
      <c r="Q49" s="201">
        <v>0.84</v>
      </c>
      <c r="R49" s="201">
        <v>0.5</v>
      </c>
      <c r="S49" s="201">
        <v>2.85</v>
      </c>
      <c r="T49" s="201">
        <v>0</v>
      </c>
      <c r="U49" s="201">
        <v>10.29</v>
      </c>
      <c r="V49" s="201">
        <v>0.13</v>
      </c>
      <c r="W49" s="201">
        <v>0.44</v>
      </c>
      <c r="X49" s="201">
        <v>1.4</v>
      </c>
      <c r="Y49" s="201">
        <v>0</v>
      </c>
      <c r="Z49" s="201">
        <v>2.64</v>
      </c>
      <c r="AA49" s="201">
        <v>11.36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10.82</v>
      </c>
      <c r="AL49" s="201">
        <v>0</v>
      </c>
      <c r="AM49" s="201">
        <v>0</v>
      </c>
      <c r="AN49" s="201">
        <v>0</v>
      </c>
      <c r="AO49" s="201">
        <v>216</v>
      </c>
      <c r="AP49" s="201">
        <v>1.1299999999999999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77.599999999999994</v>
      </c>
      <c r="L50" s="201">
        <v>33.46</v>
      </c>
      <c r="M50" s="201">
        <v>0</v>
      </c>
      <c r="N50" s="201">
        <v>1.1299999999999999</v>
      </c>
      <c r="O50" s="201">
        <v>1.88</v>
      </c>
      <c r="P50" s="201">
        <v>2.58</v>
      </c>
      <c r="Q50" s="201">
        <v>0.84</v>
      </c>
      <c r="R50" s="201">
        <v>0.4</v>
      </c>
      <c r="S50" s="201">
        <v>2.85</v>
      </c>
      <c r="T50" s="201">
        <v>0</v>
      </c>
      <c r="U50" s="201">
        <v>10.29</v>
      </c>
      <c r="V50" s="201">
        <v>0.13</v>
      </c>
      <c r="W50" s="201">
        <v>0.44</v>
      </c>
      <c r="X50" s="201">
        <v>1.4</v>
      </c>
      <c r="Y50" s="201">
        <v>0</v>
      </c>
      <c r="Z50" s="201">
        <v>2.64</v>
      </c>
      <c r="AA50" s="201">
        <v>11.36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10.82</v>
      </c>
      <c r="AL50" s="201">
        <v>0</v>
      </c>
      <c r="AM50" s="201">
        <v>0</v>
      </c>
      <c r="AN50" s="201">
        <v>0</v>
      </c>
      <c r="AO50" s="201">
        <v>216</v>
      </c>
      <c r="AP50" s="201">
        <v>1.1299999999999999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77.599999999999994</v>
      </c>
      <c r="L51" s="201">
        <v>29.61</v>
      </c>
      <c r="M51" s="201">
        <v>0</v>
      </c>
      <c r="N51" s="201">
        <v>1.1299999999999999</v>
      </c>
      <c r="O51" s="201">
        <v>1.88</v>
      </c>
      <c r="P51" s="201">
        <v>2.58</v>
      </c>
      <c r="Q51" s="201">
        <v>0.84</v>
      </c>
      <c r="R51" s="201">
        <v>0.4</v>
      </c>
      <c r="S51" s="201">
        <v>2.85</v>
      </c>
      <c r="T51" s="201">
        <v>0</v>
      </c>
      <c r="U51" s="201">
        <v>10.29</v>
      </c>
      <c r="V51" s="201">
        <v>0.13</v>
      </c>
      <c r="W51" s="201">
        <v>0.44</v>
      </c>
      <c r="X51" s="201">
        <v>1.4</v>
      </c>
      <c r="Y51" s="201">
        <v>0</v>
      </c>
      <c r="Z51" s="201">
        <v>2.64</v>
      </c>
      <c r="AA51" s="201">
        <v>11.36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10.82</v>
      </c>
      <c r="AL51" s="201">
        <v>0</v>
      </c>
      <c r="AM51" s="201">
        <v>0</v>
      </c>
      <c r="AN51" s="201">
        <v>0</v>
      </c>
      <c r="AO51" s="201">
        <v>216</v>
      </c>
      <c r="AP51" s="201">
        <v>1.1299999999999999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77.09</v>
      </c>
      <c r="L52" s="201">
        <v>19.02</v>
      </c>
      <c r="M52" s="201">
        <v>0</v>
      </c>
      <c r="N52" s="201">
        <v>1.1299999999999999</v>
      </c>
      <c r="O52" s="201">
        <v>1.88</v>
      </c>
      <c r="P52" s="201">
        <v>2.58</v>
      </c>
      <c r="Q52" s="201">
        <v>0.1</v>
      </c>
      <c r="R52" s="201">
        <v>0.4</v>
      </c>
      <c r="S52" s="201">
        <v>0.25</v>
      </c>
      <c r="T52" s="201">
        <v>0</v>
      </c>
      <c r="U52" s="201">
        <v>10.29</v>
      </c>
      <c r="V52" s="201">
        <v>0.13</v>
      </c>
      <c r="W52" s="201">
        <v>0.44</v>
      </c>
      <c r="X52" s="201">
        <v>1.4</v>
      </c>
      <c r="Y52" s="201">
        <v>0</v>
      </c>
      <c r="Z52" s="201">
        <v>2.64</v>
      </c>
      <c r="AA52" s="201">
        <v>11.79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10.82</v>
      </c>
      <c r="AL52" s="201">
        <v>0</v>
      </c>
      <c r="AM52" s="201">
        <v>0</v>
      </c>
      <c r="AN52" s="201">
        <v>0</v>
      </c>
      <c r="AO52" s="201">
        <v>216</v>
      </c>
      <c r="AP52" s="201">
        <v>1.1299999999999999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77.319999999999993</v>
      </c>
      <c r="L53" s="201">
        <v>19.02</v>
      </c>
      <c r="M53" s="201">
        <v>0</v>
      </c>
      <c r="N53" s="201">
        <v>1.1299999999999999</v>
      </c>
      <c r="O53" s="201">
        <v>1.88</v>
      </c>
      <c r="P53" s="201">
        <v>2.58</v>
      </c>
      <c r="Q53" s="201">
        <v>0.1</v>
      </c>
      <c r="R53" s="201">
        <v>0.4</v>
      </c>
      <c r="S53" s="201">
        <v>0</v>
      </c>
      <c r="T53" s="201">
        <v>0</v>
      </c>
      <c r="U53" s="201">
        <v>10.29</v>
      </c>
      <c r="V53" s="201">
        <v>0.13</v>
      </c>
      <c r="W53" s="201">
        <v>0.44</v>
      </c>
      <c r="X53" s="201">
        <v>1.4</v>
      </c>
      <c r="Y53" s="201">
        <v>0</v>
      </c>
      <c r="Z53" s="201">
        <v>2.64</v>
      </c>
      <c r="AA53" s="201">
        <v>11.79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211.5</v>
      </c>
      <c r="AP53" s="201">
        <v>1.88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77.319999999999993</v>
      </c>
      <c r="L54" s="201">
        <v>19.02</v>
      </c>
      <c r="M54" s="201">
        <v>0</v>
      </c>
      <c r="N54" s="201">
        <v>1.1299999999999999</v>
      </c>
      <c r="O54" s="201">
        <v>1.88</v>
      </c>
      <c r="P54" s="201">
        <v>2.58</v>
      </c>
      <c r="Q54" s="201">
        <v>0.1</v>
      </c>
      <c r="R54" s="201">
        <v>0.4</v>
      </c>
      <c r="S54" s="201">
        <v>0.25</v>
      </c>
      <c r="T54" s="201">
        <v>0</v>
      </c>
      <c r="U54" s="201">
        <v>10.29</v>
      </c>
      <c r="V54" s="201">
        <v>0.13</v>
      </c>
      <c r="W54" s="201">
        <v>0.44</v>
      </c>
      <c r="X54" s="201">
        <v>1.4</v>
      </c>
      <c r="Y54" s="201">
        <v>0</v>
      </c>
      <c r="Z54" s="201">
        <v>2.64</v>
      </c>
      <c r="AA54" s="201">
        <v>11.79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211.5</v>
      </c>
      <c r="AP54" s="201">
        <v>1.88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77.319999999999993</v>
      </c>
      <c r="L55" s="201">
        <v>30.57</v>
      </c>
      <c r="M55" s="201">
        <v>0</v>
      </c>
      <c r="N55" s="201">
        <v>1.1299999999999999</v>
      </c>
      <c r="O55" s="201">
        <v>1.88</v>
      </c>
      <c r="P55" s="201">
        <v>2.58</v>
      </c>
      <c r="Q55" s="201">
        <v>0.85</v>
      </c>
      <c r="R55" s="201">
        <v>3.66</v>
      </c>
      <c r="S55" s="201">
        <v>1.86</v>
      </c>
      <c r="T55" s="201">
        <v>0</v>
      </c>
      <c r="U55" s="201">
        <v>10.29</v>
      </c>
      <c r="V55" s="201">
        <v>0.13</v>
      </c>
      <c r="W55" s="201">
        <v>0.44</v>
      </c>
      <c r="X55" s="201">
        <v>1.4</v>
      </c>
      <c r="Y55" s="201">
        <v>0</v>
      </c>
      <c r="Z55" s="201">
        <v>2.64</v>
      </c>
      <c r="AA55" s="201">
        <v>11.79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77.319999999999993</v>
      </c>
      <c r="L56" s="201">
        <v>30.57</v>
      </c>
      <c r="M56" s="201">
        <v>0</v>
      </c>
      <c r="N56" s="201">
        <v>1.1299999999999999</v>
      </c>
      <c r="O56" s="201">
        <v>1.88</v>
      </c>
      <c r="P56" s="201">
        <v>2.58</v>
      </c>
      <c r="Q56" s="201">
        <v>0.85</v>
      </c>
      <c r="R56" s="201">
        <v>4.99</v>
      </c>
      <c r="S56" s="201">
        <v>2.7</v>
      </c>
      <c r="T56" s="201">
        <v>0</v>
      </c>
      <c r="U56" s="201">
        <v>10.29</v>
      </c>
      <c r="V56" s="201">
        <v>0.13</v>
      </c>
      <c r="W56" s="201">
        <v>0.44</v>
      </c>
      <c r="X56" s="201">
        <v>1.4</v>
      </c>
      <c r="Y56" s="201">
        <v>0</v>
      </c>
      <c r="Z56" s="201">
        <v>2.64</v>
      </c>
      <c r="AA56" s="201">
        <v>11.79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77.319999999999993</v>
      </c>
      <c r="L57" s="201">
        <v>30.57</v>
      </c>
      <c r="M57" s="201">
        <v>0</v>
      </c>
      <c r="N57" s="201">
        <v>1.1299999999999999</v>
      </c>
      <c r="O57" s="201">
        <v>1.88</v>
      </c>
      <c r="P57" s="201">
        <v>2.58</v>
      </c>
      <c r="Q57" s="201">
        <v>0.85</v>
      </c>
      <c r="R57" s="201">
        <v>4.99</v>
      </c>
      <c r="S57" s="201">
        <v>2.85</v>
      </c>
      <c r="T57" s="201">
        <v>0</v>
      </c>
      <c r="U57" s="201">
        <v>10.29</v>
      </c>
      <c r="V57" s="201">
        <v>0.13</v>
      </c>
      <c r="W57" s="201">
        <v>0.44</v>
      </c>
      <c r="X57" s="201">
        <v>1.4</v>
      </c>
      <c r="Y57" s="201">
        <v>0</v>
      </c>
      <c r="Z57" s="201">
        <v>2.64</v>
      </c>
      <c r="AA57" s="201">
        <v>11.79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77.319999999999993</v>
      </c>
      <c r="L58" s="201">
        <v>30.57</v>
      </c>
      <c r="M58" s="201">
        <v>0</v>
      </c>
      <c r="N58" s="201">
        <v>1.1299999999999999</v>
      </c>
      <c r="O58" s="201">
        <v>1.88</v>
      </c>
      <c r="P58" s="201">
        <v>2.58</v>
      </c>
      <c r="Q58" s="201">
        <v>0.85</v>
      </c>
      <c r="R58" s="201">
        <v>4.99</v>
      </c>
      <c r="S58" s="201">
        <v>2.85</v>
      </c>
      <c r="T58" s="201">
        <v>0</v>
      </c>
      <c r="U58" s="201">
        <v>10.29</v>
      </c>
      <c r="V58" s="201">
        <v>0.13</v>
      </c>
      <c r="W58" s="201">
        <v>0.44</v>
      </c>
      <c r="X58" s="201">
        <v>1.4</v>
      </c>
      <c r="Y58" s="201">
        <v>0</v>
      </c>
      <c r="Z58" s="201">
        <v>2.64</v>
      </c>
      <c r="AA58" s="201">
        <v>11.79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77.319999999999993</v>
      </c>
      <c r="L59" s="201">
        <v>30.57</v>
      </c>
      <c r="M59" s="201">
        <v>0</v>
      </c>
      <c r="N59" s="201">
        <v>1.1299999999999999</v>
      </c>
      <c r="O59" s="201">
        <v>1.88</v>
      </c>
      <c r="P59" s="201">
        <v>2.58</v>
      </c>
      <c r="Q59" s="201">
        <v>0.85</v>
      </c>
      <c r="R59" s="201">
        <v>4.99</v>
      </c>
      <c r="S59" s="201">
        <v>2.85</v>
      </c>
      <c r="T59" s="201">
        <v>0</v>
      </c>
      <c r="U59" s="201">
        <v>10.29</v>
      </c>
      <c r="V59" s="201">
        <v>0.13</v>
      </c>
      <c r="W59" s="201">
        <v>0.44</v>
      </c>
      <c r="X59" s="201">
        <v>1.4</v>
      </c>
      <c r="Y59" s="201">
        <v>0</v>
      </c>
      <c r="Z59" s="201">
        <v>2.64</v>
      </c>
      <c r="AA59" s="201">
        <v>11.79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77.319999999999993</v>
      </c>
      <c r="L60" s="201">
        <v>30.57</v>
      </c>
      <c r="M60" s="201">
        <v>0</v>
      </c>
      <c r="N60" s="201">
        <v>1.1299999999999999</v>
      </c>
      <c r="O60" s="201">
        <v>1.88</v>
      </c>
      <c r="P60" s="201">
        <v>2.58</v>
      </c>
      <c r="Q60" s="201">
        <v>0.85</v>
      </c>
      <c r="R60" s="201">
        <v>4.99</v>
      </c>
      <c r="S60" s="201">
        <v>2.85</v>
      </c>
      <c r="T60" s="201">
        <v>0</v>
      </c>
      <c r="U60" s="201">
        <v>10.29</v>
      </c>
      <c r="V60" s="201">
        <v>0.13</v>
      </c>
      <c r="W60" s="201">
        <v>0.44</v>
      </c>
      <c r="X60" s="201">
        <v>1.4</v>
      </c>
      <c r="Y60" s="201">
        <v>0</v>
      </c>
      <c r="Z60" s="201">
        <v>2.64</v>
      </c>
      <c r="AA60" s="201">
        <v>11.79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77.319999999999993</v>
      </c>
      <c r="L61" s="201">
        <v>30.57</v>
      </c>
      <c r="M61" s="201">
        <v>0</v>
      </c>
      <c r="N61" s="201">
        <v>1.1299999999999999</v>
      </c>
      <c r="O61" s="201">
        <v>1.88</v>
      </c>
      <c r="P61" s="201">
        <v>2.58</v>
      </c>
      <c r="Q61" s="201">
        <v>0.85</v>
      </c>
      <c r="R61" s="201">
        <v>4.99</v>
      </c>
      <c r="S61" s="201">
        <v>2.85</v>
      </c>
      <c r="T61" s="201">
        <v>0</v>
      </c>
      <c r="U61" s="201">
        <v>10.29</v>
      </c>
      <c r="V61" s="201">
        <v>0.13</v>
      </c>
      <c r="W61" s="201">
        <v>0.44</v>
      </c>
      <c r="X61" s="201">
        <v>1.4</v>
      </c>
      <c r="Y61" s="201">
        <v>0</v>
      </c>
      <c r="Z61" s="201">
        <v>2.64</v>
      </c>
      <c r="AA61" s="201">
        <v>11.79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77.319999999999993</v>
      </c>
      <c r="L62" s="201">
        <v>30.57</v>
      </c>
      <c r="M62" s="201">
        <v>0</v>
      </c>
      <c r="N62" s="201">
        <v>1.1299999999999999</v>
      </c>
      <c r="O62" s="201">
        <v>1.88</v>
      </c>
      <c r="P62" s="201">
        <v>2.58</v>
      </c>
      <c r="Q62" s="201">
        <v>0.85</v>
      </c>
      <c r="R62" s="201">
        <v>4.99</v>
      </c>
      <c r="S62" s="201">
        <v>2.85</v>
      </c>
      <c r="T62" s="201">
        <v>0</v>
      </c>
      <c r="U62" s="201">
        <v>10.29</v>
      </c>
      <c r="V62" s="201">
        <v>0.13</v>
      </c>
      <c r="W62" s="201">
        <v>0.44</v>
      </c>
      <c r="X62" s="201">
        <v>1.4</v>
      </c>
      <c r="Y62" s="201">
        <v>0</v>
      </c>
      <c r="Z62" s="201">
        <v>2.64</v>
      </c>
      <c r="AA62" s="201">
        <v>11.79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77.319999999999993</v>
      </c>
      <c r="L63" s="201">
        <v>30.57</v>
      </c>
      <c r="M63" s="201">
        <v>0</v>
      </c>
      <c r="N63" s="201">
        <v>1.1299999999999999</v>
      </c>
      <c r="O63" s="201">
        <v>1.88</v>
      </c>
      <c r="P63" s="201">
        <v>2.58</v>
      </c>
      <c r="Q63" s="201">
        <v>0.85</v>
      </c>
      <c r="R63" s="201">
        <v>4.99</v>
      </c>
      <c r="S63" s="201">
        <v>2.85</v>
      </c>
      <c r="T63" s="201">
        <v>0</v>
      </c>
      <c r="U63" s="201">
        <v>10.29</v>
      </c>
      <c r="V63" s="201">
        <v>0.13</v>
      </c>
      <c r="W63" s="201">
        <v>0.44</v>
      </c>
      <c r="X63" s="201">
        <v>1.4</v>
      </c>
      <c r="Y63" s="201">
        <v>0</v>
      </c>
      <c r="Z63" s="201">
        <v>36.78</v>
      </c>
      <c r="AA63" s="201">
        <v>11.79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77.319999999999993</v>
      </c>
      <c r="L64" s="201">
        <v>30.57</v>
      </c>
      <c r="M64" s="201">
        <v>0</v>
      </c>
      <c r="N64" s="201">
        <v>1.1299999999999999</v>
      </c>
      <c r="O64" s="201">
        <v>1.88</v>
      </c>
      <c r="P64" s="201">
        <v>2.58</v>
      </c>
      <c r="Q64" s="201">
        <v>0.85</v>
      </c>
      <c r="R64" s="201">
        <v>4.99</v>
      </c>
      <c r="S64" s="201">
        <v>2.85</v>
      </c>
      <c r="T64" s="201">
        <v>0</v>
      </c>
      <c r="U64" s="201">
        <v>10.29</v>
      </c>
      <c r="V64" s="201">
        <v>0.13</v>
      </c>
      <c r="W64" s="201">
        <v>0.44</v>
      </c>
      <c r="X64" s="201">
        <v>1.4</v>
      </c>
      <c r="Y64" s="201">
        <v>0</v>
      </c>
      <c r="Z64" s="201">
        <v>26.19</v>
      </c>
      <c r="AA64" s="201">
        <v>11.79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77.319999999999993</v>
      </c>
      <c r="L65" s="201">
        <v>30.57</v>
      </c>
      <c r="M65" s="201">
        <v>0</v>
      </c>
      <c r="N65" s="201">
        <v>1.1299999999999999</v>
      </c>
      <c r="O65" s="201">
        <v>1.88</v>
      </c>
      <c r="P65" s="201">
        <v>2.58</v>
      </c>
      <c r="Q65" s="201">
        <v>0.85</v>
      </c>
      <c r="R65" s="201">
        <v>0.4</v>
      </c>
      <c r="S65" s="201">
        <v>2.85</v>
      </c>
      <c r="T65" s="201">
        <v>0</v>
      </c>
      <c r="U65" s="201">
        <v>10.29</v>
      </c>
      <c r="V65" s="201">
        <v>1.34</v>
      </c>
      <c r="W65" s="201">
        <v>0.44</v>
      </c>
      <c r="X65" s="201">
        <v>1.4</v>
      </c>
      <c r="Y65" s="201">
        <v>0</v>
      </c>
      <c r="Z65" s="201">
        <v>26.19</v>
      </c>
      <c r="AA65" s="201">
        <v>11.79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77.319999999999993</v>
      </c>
      <c r="L66" s="201">
        <v>30.57</v>
      </c>
      <c r="M66" s="201">
        <v>0</v>
      </c>
      <c r="N66" s="201">
        <v>1.1299999999999999</v>
      </c>
      <c r="O66" s="201">
        <v>1.88</v>
      </c>
      <c r="P66" s="201">
        <v>2.58</v>
      </c>
      <c r="Q66" s="201">
        <v>0.85</v>
      </c>
      <c r="R66" s="201">
        <v>0.4</v>
      </c>
      <c r="S66" s="201">
        <v>2.85</v>
      </c>
      <c r="T66" s="201">
        <v>0</v>
      </c>
      <c r="U66" s="201">
        <v>10.29</v>
      </c>
      <c r="V66" s="201">
        <v>1.34</v>
      </c>
      <c r="W66" s="201">
        <v>0.44</v>
      </c>
      <c r="X66" s="201">
        <v>1.4</v>
      </c>
      <c r="Y66" s="201">
        <v>0</v>
      </c>
      <c r="Z66" s="201">
        <v>26.19</v>
      </c>
      <c r="AA66" s="201">
        <v>11.79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77.319999999999993</v>
      </c>
      <c r="L67" s="201">
        <v>30.57</v>
      </c>
      <c r="M67" s="201">
        <v>0</v>
      </c>
      <c r="N67" s="201">
        <v>1.1299999999999999</v>
      </c>
      <c r="O67" s="201">
        <v>1.88</v>
      </c>
      <c r="P67" s="201">
        <v>2.58</v>
      </c>
      <c r="Q67" s="201">
        <v>0.85</v>
      </c>
      <c r="R67" s="201">
        <v>0.4</v>
      </c>
      <c r="S67" s="201">
        <v>2.85</v>
      </c>
      <c r="T67" s="201">
        <v>0</v>
      </c>
      <c r="U67" s="201">
        <v>10.29</v>
      </c>
      <c r="V67" s="201">
        <v>1.34</v>
      </c>
      <c r="W67" s="201">
        <v>0.44</v>
      </c>
      <c r="X67" s="201">
        <v>1.4</v>
      </c>
      <c r="Y67" s="201">
        <v>0</v>
      </c>
      <c r="Z67" s="201">
        <v>18.05</v>
      </c>
      <c r="AA67" s="201">
        <v>11.79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77.319999999999993</v>
      </c>
      <c r="L68" s="201">
        <v>30.57</v>
      </c>
      <c r="M68" s="201">
        <v>0</v>
      </c>
      <c r="N68" s="201">
        <v>1.1299999999999999</v>
      </c>
      <c r="O68" s="201">
        <v>1.88</v>
      </c>
      <c r="P68" s="201">
        <v>2.58</v>
      </c>
      <c r="Q68" s="201">
        <v>0.85</v>
      </c>
      <c r="R68" s="201">
        <v>0.4</v>
      </c>
      <c r="S68" s="201">
        <v>2.85</v>
      </c>
      <c r="T68" s="201">
        <v>0</v>
      </c>
      <c r="U68" s="201">
        <v>10.29</v>
      </c>
      <c r="V68" s="201">
        <v>1.79</v>
      </c>
      <c r="W68" s="201">
        <v>0.44</v>
      </c>
      <c r="X68" s="201">
        <v>1.4</v>
      </c>
      <c r="Y68" s="201">
        <v>0</v>
      </c>
      <c r="Z68" s="201">
        <v>13.9</v>
      </c>
      <c r="AA68" s="201">
        <v>14.5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77.319999999999993</v>
      </c>
      <c r="L69" s="201">
        <v>20.74</v>
      </c>
      <c r="M69" s="201">
        <v>0</v>
      </c>
      <c r="N69" s="201">
        <v>1.1299999999999999</v>
      </c>
      <c r="O69" s="201">
        <v>1.88</v>
      </c>
      <c r="P69" s="201">
        <v>2.58</v>
      </c>
      <c r="Q69" s="201">
        <v>0.85</v>
      </c>
      <c r="R69" s="201">
        <v>0.4</v>
      </c>
      <c r="S69" s="201">
        <v>2.85</v>
      </c>
      <c r="T69" s="201">
        <v>0</v>
      </c>
      <c r="U69" s="201">
        <v>10.29</v>
      </c>
      <c r="V69" s="201">
        <v>1.79</v>
      </c>
      <c r="W69" s="201">
        <v>0.44</v>
      </c>
      <c r="X69" s="201">
        <v>1.4</v>
      </c>
      <c r="Y69" s="201">
        <v>0</v>
      </c>
      <c r="Z69" s="201">
        <v>26.19</v>
      </c>
      <c r="AA69" s="201">
        <v>11.79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10.82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77.319999999999993</v>
      </c>
      <c r="L70" s="201">
        <v>25.37</v>
      </c>
      <c r="M70" s="201">
        <v>0</v>
      </c>
      <c r="N70" s="201">
        <v>1.1299999999999999</v>
      </c>
      <c r="O70" s="201">
        <v>1.88</v>
      </c>
      <c r="P70" s="201">
        <v>2.58</v>
      </c>
      <c r="Q70" s="201">
        <v>0.59</v>
      </c>
      <c r="R70" s="201">
        <v>0.4</v>
      </c>
      <c r="S70" s="201">
        <v>0.25</v>
      </c>
      <c r="T70" s="201">
        <v>0</v>
      </c>
      <c r="U70" s="201">
        <v>10.29</v>
      </c>
      <c r="V70" s="201">
        <v>1.79</v>
      </c>
      <c r="W70" s="201">
        <v>0.44</v>
      </c>
      <c r="X70" s="201">
        <v>1.4</v>
      </c>
      <c r="Y70" s="201">
        <v>0</v>
      </c>
      <c r="Z70" s="201">
        <v>2.64</v>
      </c>
      <c r="AA70" s="201">
        <v>11.79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10.82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80.849999999999994</v>
      </c>
      <c r="L71" s="201">
        <v>25.37</v>
      </c>
      <c r="M71" s="201">
        <v>0</v>
      </c>
      <c r="N71" s="201">
        <v>1.1299999999999999</v>
      </c>
      <c r="O71" s="201">
        <v>1.88</v>
      </c>
      <c r="P71" s="201">
        <v>2.58</v>
      </c>
      <c r="Q71" s="201">
        <v>0.59</v>
      </c>
      <c r="R71" s="201">
        <v>0.76</v>
      </c>
      <c r="S71" s="201">
        <v>0.42</v>
      </c>
      <c r="T71" s="201">
        <v>0</v>
      </c>
      <c r="U71" s="201">
        <v>10.29</v>
      </c>
      <c r="V71" s="201">
        <v>1.79</v>
      </c>
      <c r="W71" s="201">
        <v>0.44</v>
      </c>
      <c r="X71" s="201">
        <v>1.4</v>
      </c>
      <c r="Y71" s="201">
        <v>0</v>
      </c>
      <c r="Z71" s="201">
        <v>2.64</v>
      </c>
      <c r="AA71" s="201">
        <v>11.79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9.02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77.599999999999994</v>
      </c>
      <c r="L72" s="201">
        <v>25.37</v>
      </c>
      <c r="M72" s="201">
        <v>0</v>
      </c>
      <c r="N72" s="201">
        <v>1.1299999999999999</v>
      </c>
      <c r="O72" s="201">
        <v>1.88</v>
      </c>
      <c r="P72" s="201">
        <v>2.58</v>
      </c>
      <c r="Q72" s="201">
        <v>0.59</v>
      </c>
      <c r="R72" s="201">
        <v>0.4</v>
      </c>
      <c r="S72" s="201">
        <v>0.25</v>
      </c>
      <c r="T72" s="201">
        <v>0</v>
      </c>
      <c r="U72" s="201">
        <v>10.29</v>
      </c>
      <c r="V72" s="201">
        <v>1.79</v>
      </c>
      <c r="W72" s="201">
        <v>0.44</v>
      </c>
      <c r="X72" s="201">
        <v>1.4</v>
      </c>
      <c r="Y72" s="201">
        <v>0</v>
      </c>
      <c r="Z72" s="201">
        <v>2.64</v>
      </c>
      <c r="AA72" s="201">
        <v>11.79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9.02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77.599999999999994</v>
      </c>
      <c r="L73" s="201">
        <v>25.37</v>
      </c>
      <c r="M73" s="201">
        <v>0</v>
      </c>
      <c r="N73" s="201">
        <v>1.1299999999999999</v>
      </c>
      <c r="O73" s="201">
        <v>1.88</v>
      </c>
      <c r="P73" s="201">
        <v>2.58</v>
      </c>
      <c r="Q73" s="201">
        <v>0.1</v>
      </c>
      <c r="R73" s="201">
        <v>0.4</v>
      </c>
      <c r="S73" s="201">
        <v>0.25</v>
      </c>
      <c r="T73" s="201">
        <v>0</v>
      </c>
      <c r="U73" s="201">
        <v>10.29</v>
      </c>
      <c r="V73" s="201">
        <v>0.13</v>
      </c>
      <c r="W73" s="201">
        <v>0.44</v>
      </c>
      <c r="X73" s="201">
        <v>1.4</v>
      </c>
      <c r="Y73" s="201">
        <v>0</v>
      </c>
      <c r="Z73" s="201">
        <v>2.64</v>
      </c>
      <c r="AA73" s="201">
        <v>0.85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8.1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77.599999999999994</v>
      </c>
      <c r="L74" s="201">
        <v>25.37</v>
      </c>
      <c r="M74" s="201">
        <v>0</v>
      </c>
      <c r="N74" s="201">
        <v>1.1299999999999999</v>
      </c>
      <c r="O74" s="201">
        <v>1.88</v>
      </c>
      <c r="P74" s="201">
        <v>2.58</v>
      </c>
      <c r="Q74" s="201">
        <v>0.1</v>
      </c>
      <c r="R74" s="201">
        <v>0.4</v>
      </c>
      <c r="S74" s="201">
        <v>0.25</v>
      </c>
      <c r="T74" s="201">
        <v>0</v>
      </c>
      <c r="U74" s="201">
        <v>10.29</v>
      </c>
      <c r="V74" s="201">
        <v>0.13</v>
      </c>
      <c r="W74" s="201">
        <v>0.44</v>
      </c>
      <c r="X74" s="201">
        <v>1.4</v>
      </c>
      <c r="Y74" s="201">
        <v>0</v>
      </c>
      <c r="Z74" s="201">
        <v>2.64</v>
      </c>
      <c r="AA74" s="201">
        <v>0.85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8.1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80.8</v>
      </c>
      <c r="L75" s="201">
        <v>4.7699999999999996</v>
      </c>
      <c r="M75" s="201">
        <v>0</v>
      </c>
      <c r="N75" s="201">
        <v>1.1299999999999999</v>
      </c>
      <c r="O75" s="201">
        <v>1.88</v>
      </c>
      <c r="P75" s="201">
        <v>2.58</v>
      </c>
      <c r="Q75" s="201">
        <v>0.1</v>
      </c>
      <c r="R75" s="201">
        <v>0.4</v>
      </c>
      <c r="S75" s="201">
        <v>0.25</v>
      </c>
      <c r="T75" s="201">
        <v>0</v>
      </c>
      <c r="U75" s="201">
        <v>10.29</v>
      </c>
      <c r="V75" s="201">
        <v>0.13</v>
      </c>
      <c r="W75" s="201">
        <v>0.44</v>
      </c>
      <c r="X75" s="201">
        <v>1.4</v>
      </c>
      <c r="Y75" s="201">
        <v>0</v>
      </c>
      <c r="Z75" s="201">
        <v>2.64</v>
      </c>
      <c r="AA75" s="201">
        <v>0.85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12.2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76.819999999999993</v>
      </c>
      <c r="L76" s="201">
        <v>30.69</v>
      </c>
      <c r="M76" s="201">
        <v>0</v>
      </c>
      <c r="N76" s="201">
        <v>1.1299999999999999</v>
      </c>
      <c r="O76" s="201">
        <v>1.88</v>
      </c>
      <c r="P76" s="201">
        <v>2.58</v>
      </c>
      <c r="Q76" s="201">
        <v>0.1</v>
      </c>
      <c r="R76" s="201">
        <v>0.4</v>
      </c>
      <c r="S76" s="201">
        <v>0.25</v>
      </c>
      <c r="T76" s="201">
        <v>0</v>
      </c>
      <c r="U76" s="201">
        <v>10.29</v>
      </c>
      <c r="V76" s="201">
        <v>0.13</v>
      </c>
      <c r="W76" s="201">
        <v>0.44</v>
      </c>
      <c r="X76" s="201">
        <v>1.4</v>
      </c>
      <c r="Y76" s="201">
        <v>0</v>
      </c>
      <c r="Z76" s="201">
        <v>2.64</v>
      </c>
      <c r="AA76" s="201">
        <v>0.85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12.2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76.819999999999993</v>
      </c>
      <c r="L77" s="201">
        <v>32.42</v>
      </c>
      <c r="M77" s="201">
        <v>0</v>
      </c>
      <c r="N77" s="201">
        <v>1.1299999999999999</v>
      </c>
      <c r="O77" s="201">
        <v>1.88</v>
      </c>
      <c r="P77" s="201">
        <v>2.58</v>
      </c>
      <c r="Q77" s="201">
        <v>0.1</v>
      </c>
      <c r="R77" s="201">
        <v>0.4</v>
      </c>
      <c r="S77" s="201">
        <v>0.25</v>
      </c>
      <c r="T77" s="201">
        <v>0</v>
      </c>
      <c r="U77" s="201">
        <v>10.29</v>
      </c>
      <c r="V77" s="201">
        <v>0.14000000000000001</v>
      </c>
      <c r="W77" s="201">
        <v>0.44</v>
      </c>
      <c r="X77" s="201">
        <v>1.4</v>
      </c>
      <c r="Y77" s="201">
        <v>0</v>
      </c>
      <c r="Z77" s="201">
        <v>2.64</v>
      </c>
      <c r="AA77" s="201">
        <v>0.85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12.2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76.819999999999993</v>
      </c>
      <c r="L78" s="201">
        <v>30.69</v>
      </c>
      <c r="M78" s="201">
        <v>0</v>
      </c>
      <c r="N78" s="201">
        <v>1.1299999999999999</v>
      </c>
      <c r="O78" s="201">
        <v>1.88</v>
      </c>
      <c r="P78" s="201">
        <v>2.58</v>
      </c>
      <c r="Q78" s="201">
        <v>0.1</v>
      </c>
      <c r="R78" s="201">
        <v>0.4</v>
      </c>
      <c r="S78" s="201">
        <v>0.25</v>
      </c>
      <c r="T78" s="201">
        <v>0</v>
      </c>
      <c r="U78" s="201">
        <v>10.29</v>
      </c>
      <c r="V78" s="201">
        <v>0.13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0.85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12.2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76.819999999999993</v>
      </c>
      <c r="L79" s="201">
        <v>30.69</v>
      </c>
      <c r="M79" s="201">
        <v>0</v>
      </c>
      <c r="N79" s="201">
        <v>1.1299999999999999</v>
      </c>
      <c r="O79" s="201">
        <v>1.88</v>
      </c>
      <c r="P79" s="201">
        <v>2.58</v>
      </c>
      <c r="Q79" s="201">
        <v>0.1</v>
      </c>
      <c r="R79" s="201">
        <v>0.4</v>
      </c>
      <c r="S79" s="201">
        <v>0.25</v>
      </c>
      <c r="T79" s="201">
        <v>0</v>
      </c>
      <c r="U79" s="201">
        <v>10.29</v>
      </c>
      <c r="V79" s="201">
        <v>0.13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0.85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38.130000000000003</v>
      </c>
      <c r="L80" s="201">
        <v>2.44</v>
      </c>
      <c r="M80" s="201">
        <v>0</v>
      </c>
      <c r="N80" s="201">
        <v>1.1299999999999999</v>
      </c>
      <c r="O80" s="201">
        <v>1.88</v>
      </c>
      <c r="P80" s="201">
        <v>2.58</v>
      </c>
      <c r="Q80" s="201">
        <v>0.1</v>
      </c>
      <c r="R80" s="201">
        <v>0.4</v>
      </c>
      <c r="S80" s="201">
        <v>0.25</v>
      </c>
      <c r="T80" s="201">
        <v>0</v>
      </c>
      <c r="U80" s="201">
        <v>10.29</v>
      </c>
      <c r="V80" s="201">
        <v>0.13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0.85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38.130000000000003</v>
      </c>
      <c r="L81" s="201">
        <v>2.4300000000000002</v>
      </c>
      <c r="M81" s="201">
        <v>0</v>
      </c>
      <c r="N81" s="201">
        <v>1.1299999999999999</v>
      </c>
      <c r="O81" s="201">
        <v>1.88</v>
      </c>
      <c r="P81" s="201">
        <v>2.58</v>
      </c>
      <c r="Q81" s="201">
        <v>0.1</v>
      </c>
      <c r="R81" s="201">
        <v>0.4</v>
      </c>
      <c r="S81" s="201">
        <v>0.25</v>
      </c>
      <c r="T81" s="201">
        <v>0</v>
      </c>
      <c r="U81" s="201">
        <v>10.29</v>
      </c>
      <c r="V81" s="201">
        <v>0.13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0.85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76.72</v>
      </c>
      <c r="L82" s="201">
        <v>21.91</v>
      </c>
      <c r="M82" s="201">
        <v>0</v>
      </c>
      <c r="N82" s="201">
        <v>1.1299999999999999</v>
      </c>
      <c r="O82" s="201">
        <v>1.88</v>
      </c>
      <c r="P82" s="201">
        <v>2.58</v>
      </c>
      <c r="Q82" s="201">
        <v>0.1</v>
      </c>
      <c r="R82" s="201">
        <v>0.4</v>
      </c>
      <c r="S82" s="201">
        <v>0.25</v>
      </c>
      <c r="T82" s="201">
        <v>0</v>
      </c>
      <c r="U82" s="201">
        <v>10.29</v>
      </c>
      <c r="V82" s="201">
        <v>0.13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0.85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76.72</v>
      </c>
      <c r="L83" s="201">
        <v>21.91</v>
      </c>
      <c r="M83" s="201">
        <v>0</v>
      </c>
      <c r="N83" s="201">
        <v>1.1299999999999999</v>
      </c>
      <c r="O83" s="201">
        <v>1.88</v>
      </c>
      <c r="P83" s="201">
        <v>2.58</v>
      </c>
      <c r="Q83" s="201">
        <v>0.1</v>
      </c>
      <c r="R83" s="201">
        <v>0.37</v>
      </c>
      <c r="S83" s="201">
        <v>0</v>
      </c>
      <c r="T83" s="201">
        <v>0</v>
      </c>
      <c r="U83" s="201">
        <v>10.29</v>
      </c>
      <c r="V83" s="201">
        <v>0.14000000000000001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12.2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76.72</v>
      </c>
      <c r="L84" s="201">
        <v>2.4300000000000002</v>
      </c>
      <c r="M84" s="201">
        <v>0</v>
      </c>
      <c r="N84" s="201">
        <v>1.1299999999999999</v>
      </c>
      <c r="O84" s="201">
        <v>1.88</v>
      </c>
      <c r="P84" s="201">
        <v>2.58</v>
      </c>
      <c r="Q84" s="201">
        <v>0.1</v>
      </c>
      <c r="R84" s="201">
        <v>0.4</v>
      </c>
      <c r="S84" s="201">
        <v>0.25</v>
      </c>
      <c r="T84" s="201">
        <v>0</v>
      </c>
      <c r="U84" s="201">
        <v>10.29</v>
      </c>
      <c r="V84" s="201">
        <v>0.13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12.2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76.72</v>
      </c>
      <c r="L85" s="201">
        <v>2.4300000000000002</v>
      </c>
      <c r="M85" s="201">
        <v>0</v>
      </c>
      <c r="N85" s="201">
        <v>1.1299999999999999</v>
      </c>
      <c r="O85" s="201">
        <v>1.88</v>
      </c>
      <c r="P85" s="201">
        <v>2.58</v>
      </c>
      <c r="Q85" s="201">
        <v>0.1</v>
      </c>
      <c r="R85" s="201">
        <v>0.4</v>
      </c>
      <c r="S85" s="201">
        <v>0.25</v>
      </c>
      <c r="T85" s="201">
        <v>0</v>
      </c>
      <c r="U85" s="201">
        <v>10.29</v>
      </c>
      <c r="V85" s="201">
        <v>0.13</v>
      </c>
      <c r="W85" s="201">
        <v>0.44</v>
      </c>
      <c r="X85" s="201">
        <v>1.4</v>
      </c>
      <c r="Y85" s="201">
        <v>0</v>
      </c>
      <c r="Z85" s="201">
        <v>2.64</v>
      </c>
      <c r="AA85" s="201">
        <v>0.85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8.1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76.72</v>
      </c>
      <c r="L86" s="201">
        <v>2.4300000000000002</v>
      </c>
      <c r="M86" s="201">
        <v>0</v>
      </c>
      <c r="N86" s="201">
        <v>1.1299999999999999</v>
      </c>
      <c r="O86" s="201">
        <v>1.88</v>
      </c>
      <c r="P86" s="201">
        <v>2.58</v>
      </c>
      <c r="Q86" s="201">
        <v>0.1</v>
      </c>
      <c r="R86" s="201">
        <v>0.4</v>
      </c>
      <c r="S86" s="201">
        <v>1.1299999999999999</v>
      </c>
      <c r="T86" s="201">
        <v>0</v>
      </c>
      <c r="U86" s="201">
        <v>10.29</v>
      </c>
      <c r="V86" s="201">
        <v>0.13</v>
      </c>
      <c r="W86" s="201">
        <v>0.44</v>
      </c>
      <c r="X86" s="201">
        <v>1.4</v>
      </c>
      <c r="Y86" s="201">
        <v>0</v>
      </c>
      <c r="Z86" s="201">
        <v>2.64</v>
      </c>
      <c r="AA86" s="201">
        <v>0.85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8.1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76.72</v>
      </c>
      <c r="L87" s="201">
        <v>2.4300000000000002</v>
      </c>
      <c r="M87" s="201">
        <v>0</v>
      </c>
      <c r="N87" s="201">
        <v>1.1299999999999999</v>
      </c>
      <c r="O87" s="201">
        <v>1.88</v>
      </c>
      <c r="P87" s="201">
        <v>2.58</v>
      </c>
      <c r="Q87" s="201">
        <v>0.1</v>
      </c>
      <c r="R87" s="201">
        <v>0.4</v>
      </c>
      <c r="S87" s="201">
        <v>0.53</v>
      </c>
      <c r="T87" s="201">
        <v>0</v>
      </c>
      <c r="U87" s="201">
        <v>10.29</v>
      </c>
      <c r="V87" s="201">
        <v>0.13</v>
      </c>
      <c r="W87" s="201">
        <v>0.44</v>
      </c>
      <c r="X87" s="201">
        <v>1.4</v>
      </c>
      <c r="Y87" s="201">
        <v>0</v>
      </c>
      <c r="Z87" s="201">
        <v>2.64</v>
      </c>
      <c r="AA87" s="201">
        <v>0.85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8.1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76.72</v>
      </c>
      <c r="L88" s="201">
        <v>30.69</v>
      </c>
      <c r="M88" s="201">
        <v>0</v>
      </c>
      <c r="N88" s="201">
        <v>1.1299999999999999</v>
      </c>
      <c r="O88" s="201">
        <v>1.88</v>
      </c>
      <c r="P88" s="201">
        <v>2.58</v>
      </c>
      <c r="Q88" s="201">
        <v>0.1</v>
      </c>
      <c r="R88" s="201">
        <v>0.4</v>
      </c>
      <c r="S88" s="201">
        <v>0.25</v>
      </c>
      <c r="T88" s="201">
        <v>0</v>
      </c>
      <c r="U88" s="201">
        <v>10.29</v>
      </c>
      <c r="V88" s="201">
        <v>0.13</v>
      </c>
      <c r="W88" s="201">
        <v>0.44</v>
      </c>
      <c r="X88" s="201">
        <v>1.4</v>
      </c>
      <c r="Y88" s="201">
        <v>0</v>
      </c>
      <c r="Z88" s="201">
        <v>2.64</v>
      </c>
      <c r="AA88" s="201">
        <v>0.85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8.1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58.83</v>
      </c>
      <c r="L89" s="201">
        <v>30.69</v>
      </c>
      <c r="M89" s="201">
        <v>0</v>
      </c>
      <c r="N89" s="201">
        <v>1.1299999999999999</v>
      </c>
      <c r="O89" s="201">
        <v>1.88</v>
      </c>
      <c r="P89" s="201">
        <v>2.58</v>
      </c>
      <c r="Q89" s="201">
        <v>0.1</v>
      </c>
      <c r="R89" s="201">
        <v>0.4</v>
      </c>
      <c r="S89" s="201">
        <v>0</v>
      </c>
      <c r="T89" s="201">
        <v>0</v>
      </c>
      <c r="U89" s="201">
        <v>10.29</v>
      </c>
      <c r="V89" s="201">
        <v>0.13</v>
      </c>
      <c r="W89" s="201">
        <v>0.44</v>
      </c>
      <c r="X89" s="201">
        <v>1.4</v>
      </c>
      <c r="Y89" s="201">
        <v>0</v>
      </c>
      <c r="Z89" s="201">
        <v>2.64</v>
      </c>
      <c r="AA89" s="201">
        <v>0.85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8.1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73.650000000000006</v>
      </c>
      <c r="L90" s="201">
        <v>30.69</v>
      </c>
      <c r="M90" s="201">
        <v>0</v>
      </c>
      <c r="N90" s="201">
        <v>1.1299999999999999</v>
      </c>
      <c r="O90" s="201">
        <v>1.88</v>
      </c>
      <c r="P90" s="201">
        <v>2.58</v>
      </c>
      <c r="Q90" s="201">
        <v>0.1</v>
      </c>
      <c r="R90" s="201">
        <v>0.4</v>
      </c>
      <c r="S90" s="201">
        <v>0</v>
      </c>
      <c r="T90" s="201">
        <v>0</v>
      </c>
      <c r="U90" s="201">
        <v>10.29</v>
      </c>
      <c r="V90" s="201">
        <v>0.13</v>
      </c>
      <c r="W90" s="201">
        <v>0.44</v>
      </c>
      <c r="X90" s="201">
        <v>1.4</v>
      </c>
      <c r="Y90" s="201">
        <v>0</v>
      </c>
      <c r="Z90" s="201">
        <v>2.64</v>
      </c>
      <c r="AA90" s="201">
        <v>0.85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8.1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76.64</v>
      </c>
      <c r="L91" s="201">
        <v>2.4300000000000002</v>
      </c>
      <c r="M91" s="201">
        <v>0</v>
      </c>
      <c r="N91" s="201">
        <v>1.1299999999999999</v>
      </c>
      <c r="O91" s="201">
        <v>1.88</v>
      </c>
      <c r="P91" s="201">
        <v>2.58</v>
      </c>
      <c r="Q91" s="201">
        <v>0.1</v>
      </c>
      <c r="R91" s="201">
        <v>0.4</v>
      </c>
      <c r="S91" s="201">
        <v>0.25</v>
      </c>
      <c r="T91" s="201">
        <v>0</v>
      </c>
      <c r="U91" s="201">
        <v>10.29</v>
      </c>
      <c r="V91" s="201">
        <v>0.13</v>
      </c>
      <c r="W91" s="201">
        <v>0.44</v>
      </c>
      <c r="X91" s="201">
        <v>1.4</v>
      </c>
      <c r="Y91" s="201">
        <v>0</v>
      </c>
      <c r="Z91" s="201">
        <v>2.64</v>
      </c>
      <c r="AA91" s="201">
        <v>0.85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8.1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76.64</v>
      </c>
      <c r="L92" s="201">
        <v>2.4300000000000002</v>
      </c>
      <c r="M92" s="201">
        <v>0</v>
      </c>
      <c r="N92" s="201">
        <v>1.1299999999999999</v>
      </c>
      <c r="O92" s="201">
        <v>1.88</v>
      </c>
      <c r="P92" s="201">
        <v>2.58</v>
      </c>
      <c r="Q92" s="201">
        <v>0.1</v>
      </c>
      <c r="R92" s="201">
        <v>0.4</v>
      </c>
      <c r="S92" s="201">
        <v>0.25</v>
      </c>
      <c r="T92" s="201">
        <v>0</v>
      </c>
      <c r="U92" s="201">
        <v>10.29</v>
      </c>
      <c r="V92" s="201">
        <v>0.14000000000000001</v>
      </c>
      <c r="W92" s="201">
        <v>0.44</v>
      </c>
      <c r="X92" s="201">
        <v>1.4</v>
      </c>
      <c r="Y92" s="201">
        <v>0</v>
      </c>
      <c r="Z92" s="201">
        <v>2.64</v>
      </c>
      <c r="AA92" s="201">
        <v>0.85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8.1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76.64</v>
      </c>
      <c r="L93" s="201">
        <v>2.4300000000000002</v>
      </c>
      <c r="M93" s="201">
        <v>0</v>
      </c>
      <c r="N93" s="201">
        <v>1.1299999999999999</v>
      </c>
      <c r="O93" s="201">
        <v>1.88</v>
      </c>
      <c r="P93" s="201">
        <v>2.58</v>
      </c>
      <c r="Q93" s="201">
        <v>0.1</v>
      </c>
      <c r="R93" s="201">
        <v>0.4</v>
      </c>
      <c r="S93" s="201">
        <v>0.25</v>
      </c>
      <c r="T93" s="201">
        <v>0</v>
      </c>
      <c r="U93" s="201">
        <v>10.29</v>
      </c>
      <c r="V93" s="201">
        <v>0.14000000000000001</v>
      </c>
      <c r="W93" s="201">
        <v>0.44</v>
      </c>
      <c r="X93" s="201">
        <v>1.4</v>
      </c>
      <c r="Y93" s="201">
        <v>0</v>
      </c>
      <c r="Z93" s="201">
        <v>2.64</v>
      </c>
      <c r="AA93" s="201">
        <v>0.85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8.1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76.64</v>
      </c>
      <c r="L94" s="201">
        <v>2.4300000000000002</v>
      </c>
      <c r="M94" s="201">
        <v>0</v>
      </c>
      <c r="N94" s="201">
        <v>1.1299999999999999</v>
      </c>
      <c r="O94" s="201">
        <v>1.88</v>
      </c>
      <c r="P94" s="201">
        <v>2.58</v>
      </c>
      <c r="Q94" s="201">
        <v>0.1</v>
      </c>
      <c r="R94" s="201">
        <v>0.4</v>
      </c>
      <c r="S94" s="201">
        <v>0.25</v>
      </c>
      <c r="T94" s="201">
        <v>0</v>
      </c>
      <c r="U94" s="201">
        <v>10.29</v>
      </c>
      <c r="V94" s="201">
        <v>0.14000000000000001</v>
      </c>
      <c r="W94" s="201">
        <v>0.44</v>
      </c>
      <c r="X94" s="201">
        <v>1.4</v>
      </c>
      <c r="Y94" s="201">
        <v>0</v>
      </c>
      <c r="Z94" s="201">
        <v>2.64</v>
      </c>
      <c r="AA94" s="201">
        <v>0.85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8.1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76.64</v>
      </c>
      <c r="L95" s="201">
        <v>2.4300000000000002</v>
      </c>
      <c r="M95" s="201">
        <v>0</v>
      </c>
      <c r="N95" s="201">
        <v>1.1299999999999999</v>
      </c>
      <c r="O95" s="201">
        <v>1.88</v>
      </c>
      <c r="P95" s="201">
        <v>2.58</v>
      </c>
      <c r="Q95" s="201">
        <v>0.1</v>
      </c>
      <c r="R95" s="201">
        <v>0.4</v>
      </c>
      <c r="S95" s="201">
        <v>0.25</v>
      </c>
      <c r="T95" s="201">
        <v>0</v>
      </c>
      <c r="U95" s="201">
        <v>10.29</v>
      </c>
      <c r="V95" s="201">
        <v>0.14000000000000001</v>
      </c>
      <c r="W95" s="201">
        <v>0.44</v>
      </c>
      <c r="X95" s="201">
        <v>1.4</v>
      </c>
      <c r="Y95" s="201">
        <v>0</v>
      </c>
      <c r="Z95" s="201">
        <v>2.64</v>
      </c>
      <c r="AA95" s="201">
        <v>0.85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8.1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76.64</v>
      </c>
      <c r="L96" s="201">
        <v>2.4300000000000002</v>
      </c>
      <c r="M96" s="201">
        <v>0</v>
      </c>
      <c r="N96" s="201">
        <v>1.1299999999999999</v>
      </c>
      <c r="O96" s="201">
        <v>1.88</v>
      </c>
      <c r="P96" s="201">
        <v>2.58</v>
      </c>
      <c r="Q96" s="201">
        <v>0.1</v>
      </c>
      <c r="R96" s="201">
        <v>0.4</v>
      </c>
      <c r="S96" s="201">
        <v>0.25</v>
      </c>
      <c r="T96" s="201">
        <v>0</v>
      </c>
      <c r="U96" s="201">
        <v>10.29</v>
      </c>
      <c r="V96" s="201">
        <v>0.13</v>
      </c>
      <c r="W96" s="201">
        <v>0.44</v>
      </c>
      <c r="X96" s="201">
        <v>1.4</v>
      </c>
      <c r="Y96" s="201">
        <v>0</v>
      </c>
      <c r="Z96" s="201">
        <v>2.64</v>
      </c>
      <c r="AA96" s="201">
        <v>0.85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8.1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76.64</v>
      </c>
      <c r="L97" s="201">
        <v>2.4300000000000002</v>
      </c>
      <c r="M97" s="201">
        <v>0</v>
      </c>
      <c r="N97" s="201">
        <v>1.1299999999999999</v>
      </c>
      <c r="O97" s="201">
        <v>1.88</v>
      </c>
      <c r="P97" s="201">
        <v>2.58</v>
      </c>
      <c r="Q97" s="201">
        <v>0.1</v>
      </c>
      <c r="R97" s="201">
        <v>0.4</v>
      </c>
      <c r="S97" s="201">
        <v>0.25</v>
      </c>
      <c r="T97" s="201">
        <v>0</v>
      </c>
      <c r="U97" s="201">
        <v>10.29</v>
      </c>
      <c r="V97" s="201">
        <v>0.13</v>
      </c>
      <c r="W97" s="201">
        <v>0.44</v>
      </c>
      <c r="X97" s="201">
        <v>1.4</v>
      </c>
      <c r="Y97" s="201">
        <v>0</v>
      </c>
      <c r="Z97" s="201">
        <v>2.64</v>
      </c>
      <c r="AA97" s="201">
        <v>0.86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8.1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76.64</v>
      </c>
      <c r="L98" s="201">
        <v>2.4300000000000002</v>
      </c>
      <c r="M98" s="201">
        <v>0</v>
      </c>
      <c r="N98" s="201">
        <v>1.1299999999999999</v>
      </c>
      <c r="O98" s="201">
        <v>1.88</v>
      </c>
      <c r="P98" s="201">
        <v>2.58</v>
      </c>
      <c r="Q98" s="201">
        <v>0.1</v>
      </c>
      <c r="R98" s="201">
        <v>0.4</v>
      </c>
      <c r="S98" s="201">
        <v>0.25</v>
      </c>
      <c r="T98" s="201">
        <v>0</v>
      </c>
      <c r="U98" s="201">
        <v>10.29</v>
      </c>
      <c r="V98" s="201">
        <v>0.13</v>
      </c>
      <c r="W98" s="201">
        <v>0.44</v>
      </c>
      <c r="X98" s="201">
        <v>1.4</v>
      </c>
      <c r="Y98" s="201">
        <v>0</v>
      </c>
      <c r="Z98" s="201">
        <v>2.64</v>
      </c>
      <c r="AA98" s="201">
        <v>0.86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8.1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0.26476000000000011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1.6080150000000017</v>
      </c>
      <c r="L99">
        <f t="shared" si="0"/>
        <v>0.45000499999999988</v>
      </c>
      <c r="M99">
        <f t="shared" si="0"/>
        <v>0</v>
      </c>
      <c r="N99">
        <f t="shared" si="0"/>
        <v>2.7119999999999971E-2</v>
      </c>
      <c r="O99">
        <f t="shared" si="0"/>
        <v>4.5119999999999938E-2</v>
      </c>
      <c r="P99">
        <f t="shared" si="0"/>
        <v>6.2132500000000125E-2</v>
      </c>
      <c r="Q99">
        <f t="shared" si="0"/>
        <v>9.8350000000000225E-3</v>
      </c>
      <c r="R99">
        <f t="shared" si="0"/>
        <v>3.3057500000000031E-2</v>
      </c>
      <c r="S99">
        <f t="shared" si="0"/>
        <v>3.1084999999999984E-2</v>
      </c>
      <c r="T99">
        <f t="shared" si="0"/>
        <v>0</v>
      </c>
      <c r="U99">
        <f t="shared" si="0"/>
        <v>0.25975499999999968</v>
      </c>
      <c r="V99">
        <f t="shared" si="0"/>
        <v>6.1274999999999941E-3</v>
      </c>
      <c r="W99">
        <f t="shared" si="0"/>
        <v>1.0449999999999997E-2</v>
      </c>
      <c r="X99">
        <f t="shared" si="0"/>
        <v>3.2645000000000077E-2</v>
      </c>
      <c r="Y99">
        <f t="shared" si="0"/>
        <v>0</v>
      </c>
      <c r="Z99">
        <f t="shared" si="0"/>
        <v>0.13901749999999979</v>
      </c>
      <c r="AA99">
        <f t="shared" si="0"/>
        <v>0.1414725000000002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0.23282500000000023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5.3864999999999998</v>
      </c>
      <c r="AP99">
        <f t="shared" si="0"/>
        <v>3.7649999999999988E-3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21.89</v>
      </c>
      <c r="AP43" s="201">
        <v>0.11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21.89</v>
      </c>
      <c r="AP44" s="201">
        <v>0.11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21.89</v>
      </c>
      <c r="AP45" s="201">
        <v>0.11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21.89</v>
      </c>
      <c r="AP46" s="201">
        <v>0.11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21.89</v>
      </c>
      <c r="AP47" s="201">
        <v>0.11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21.89</v>
      </c>
      <c r="AP48" s="201">
        <v>0.11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21.89</v>
      </c>
      <c r="AP49" s="201">
        <v>0.11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21.89</v>
      </c>
      <c r="AP50" s="201">
        <v>0.11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21.89</v>
      </c>
      <c r="AP51" s="201">
        <v>0.11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21.89</v>
      </c>
      <c r="AP52" s="201">
        <v>0.11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21.43</v>
      </c>
      <c r="AP53" s="201">
        <v>0.19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21.43</v>
      </c>
      <c r="AP54" s="201">
        <v>0.19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0.82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0.82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0.82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0.82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0.82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0.82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0.82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0.82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0.82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0.82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0.82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0.82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0.82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0.82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0.82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0.82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2.0080000000000008E-2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0.54584999999999972</v>
      </c>
      <c r="AP99">
        <f t="shared" si="0"/>
        <v>3.6999999999999999E-4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3.66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3.66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3.66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3.66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3.66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3.66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3.66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3.66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3.66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3.66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3.66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3.66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3.66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3.66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3.66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3.66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3.66</v>
      </c>
      <c r="AL43" s="201">
        <v>0</v>
      </c>
      <c r="AM43" s="201">
        <v>0</v>
      </c>
      <c r="AN43" s="201">
        <v>0</v>
      </c>
      <c r="AO43" s="201">
        <v>87.55</v>
      </c>
      <c r="AP43" s="201">
        <v>0.46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3.66</v>
      </c>
      <c r="AL44" s="201">
        <v>0</v>
      </c>
      <c r="AM44" s="201">
        <v>0</v>
      </c>
      <c r="AN44" s="201">
        <v>0</v>
      </c>
      <c r="AO44" s="201">
        <v>87.55</v>
      </c>
      <c r="AP44" s="201">
        <v>0.46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3.66</v>
      </c>
      <c r="AL45" s="201">
        <v>0</v>
      </c>
      <c r="AM45" s="201">
        <v>0</v>
      </c>
      <c r="AN45" s="201">
        <v>0</v>
      </c>
      <c r="AO45" s="201">
        <v>87.55</v>
      </c>
      <c r="AP45" s="201">
        <v>0.46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3.66</v>
      </c>
      <c r="AL46" s="201">
        <v>0</v>
      </c>
      <c r="AM46" s="201">
        <v>0</v>
      </c>
      <c r="AN46" s="201">
        <v>0</v>
      </c>
      <c r="AO46" s="201">
        <v>87.55</v>
      </c>
      <c r="AP46" s="201">
        <v>0.46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3.66</v>
      </c>
      <c r="AL47" s="201">
        <v>0</v>
      </c>
      <c r="AM47" s="201">
        <v>0</v>
      </c>
      <c r="AN47" s="201">
        <v>0</v>
      </c>
      <c r="AO47" s="201">
        <v>87.55</v>
      </c>
      <c r="AP47" s="201">
        <v>0.46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3.66</v>
      </c>
      <c r="AL48" s="201">
        <v>0</v>
      </c>
      <c r="AM48" s="201">
        <v>0</v>
      </c>
      <c r="AN48" s="201">
        <v>0</v>
      </c>
      <c r="AO48" s="201">
        <v>87.55</v>
      </c>
      <c r="AP48" s="201">
        <v>0.46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3.66</v>
      </c>
      <c r="AL49" s="201">
        <v>0</v>
      </c>
      <c r="AM49" s="201">
        <v>0</v>
      </c>
      <c r="AN49" s="201">
        <v>0</v>
      </c>
      <c r="AO49" s="201">
        <v>87.55</v>
      </c>
      <c r="AP49" s="201">
        <v>0.46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3.66</v>
      </c>
      <c r="AL50" s="201">
        <v>0</v>
      </c>
      <c r="AM50" s="201">
        <v>0</v>
      </c>
      <c r="AN50" s="201">
        <v>0</v>
      </c>
      <c r="AO50" s="201">
        <v>87.55</v>
      </c>
      <c r="AP50" s="201">
        <v>0.46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3.66</v>
      </c>
      <c r="AL51" s="201">
        <v>0</v>
      </c>
      <c r="AM51" s="201">
        <v>0</v>
      </c>
      <c r="AN51" s="201">
        <v>0</v>
      </c>
      <c r="AO51" s="201">
        <v>87.55</v>
      </c>
      <c r="AP51" s="201">
        <v>0.46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3.66</v>
      </c>
      <c r="AL52" s="201">
        <v>0</v>
      </c>
      <c r="AM52" s="201">
        <v>0</v>
      </c>
      <c r="AN52" s="201">
        <v>0</v>
      </c>
      <c r="AO52" s="201">
        <v>87.55</v>
      </c>
      <c r="AP52" s="201">
        <v>0.46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85.73</v>
      </c>
      <c r="AP53" s="201">
        <v>0.76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85.73</v>
      </c>
      <c r="AP54" s="201">
        <v>0.76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3.66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3.66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3.28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3.28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3.66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3.66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3.66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3.66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3.66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3.66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3.66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3.66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3.66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3.66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3.28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3.28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3.28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3.28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3.28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3.28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3.28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3.28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3.28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3.28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3.28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3.28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3.28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3.28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8.6214999999999958E-2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2.1833100000000001</v>
      </c>
      <c r="AP99">
        <f t="shared" si="0"/>
        <v>1.5300000000000001E-3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13.4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4.21</v>
      </c>
      <c r="L3" s="201">
        <v>271.39999999999998</v>
      </c>
      <c r="M3" s="201">
        <v>1.05</v>
      </c>
      <c r="N3" s="201">
        <v>1.35</v>
      </c>
      <c r="O3" s="201">
        <v>0</v>
      </c>
      <c r="P3" s="201">
        <v>1.6</v>
      </c>
      <c r="Q3" s="201">
        <v>0.05</v>
      </c>
      <c r="R3" s="201">
        <v>0.49</v>
      </c>
      <c r="S3" s="201">
        <v>0</v>
      </c>
      <c r="T3" s="201">
        <v>0</v>
      </c>
      <c r="U3" s="201">
        <v>0.96</v>
      </c>
      <c r="V3" s="201">
        <v>0.16</v>
      </c>
      <c r="W3" s="201">
        <v>0</v>
      </c>
      <c r="X3" s="201">
        <v>1.94</v>
      </c>
      <c r="Y3" s="201">
        <v>0</v>
      </c>
      <c r="Z3" s="201">
        <v>2.9</v>
      </c>
      <c r="AA3" s="201">
        <v>1.03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13.4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4.21</v>
      </c>
      <c r="L4" s="201">
        <v>271.39</v>
      </c>
      <c r="M4" s="201">
        <v>1.05</v>
      </c>
      <c r="N4" s="201">
        <v>1.35</v>
      </c>
      <c r="O4" s="201">
        <v>0</v>
      </c>
      <c r="P4" s="201">
        <v>1.58</v>
      </c>
      <c r="Q4" s="201">
        <v>0.12</v>
      </c>
      <c r="R4" s="201">
        <v>0.49</v>
      </c>
      <c r="S4" s="201">
        <v>0.3</v>
      </c>
      <c r="T4" s="201">
        <v>0</v>
      </c>
      <c r="U4" s="201">
        <v>0.96</v>
      </c>
      <c r="V4" s="201">
        <v>0.16</v>
      </c>
      <c r="W4" s="201">
        <v>0.53</v>
      </c>
      <c r="X4" s="201">
        <v>1.94</v>
      </c>
      <c r="Y4" s="201">
        <v>0</v>
      </c>
      <c r="Z4" s="201">
        <v>2.9</v>
      </c>
      <c r="AA4" s="201">
        <v>1.03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13.4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4.21</v>
      </c>
      <c r="L5" s="201">
        <v>268.99</v>
      </c>
      <c r="M5" s="201">
        <v>1.05</v>
      </c>
      <c r="N5" s="201">
        <v>1.35</v>
      </c>
      <c r="O5" s="201">
        <v>0</v>
      </c>
      <c r="P5" s="201">
        <v>1.58</v>
      </c>
      <c r="Q5" s="201">
        <v>0.13</v>
      </c>
      <c r="R5" s="201">
        <v>0.49</v>
      </c>
      <c r="S5" s="201">
        <v>0.3</v>
      </c>
      <c r="T5" s="201">
        <v>0</v>
      </c>
      <c r="U5" s="201">
        <v>0.96</v>
      </c>
      <c r="V5" s="201">
        <v>0.16</v>
      </c>
      <c r="W5" s="201">
        <v>0.53</v>
      </c>
      <c r="X5" s="201">
        <v>1.94</v>
      </c>
      <c r="Y5" s="201">
        <v>0</v>
      </c>
      <c r="Z5" s="201">
        <v>2.9</v>
      </c>
      <c r="AA5" s="201">
        <v>1.03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13.4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4.21</v>
      </c>
      <c r="L6" s="201">
        <v>268.99</v>
      </c>
      <c r="M6" s="201">
        <v>1.05</v>
      </c>
      <c r="N6" s="201">
        <v>1.35</v>
      </c>
      <c r="O6" s="201">
        <v>0</v>
      </c>
      <c r="P6" s="201">
        <v>1.58</v>
      </c>
      <c r="Q6" s="201">
        <v>0.13</v>
      </c>
      <c r="R6" s="201">
        <v>0.49</v>
      </c>
      <c r="S6" s="201">
        <v>0.3</v>
      </c>
      <c r="T6" s="201">
        <v>0</v>
      </c>
      <c r="U6" s="201">
        <v>0.96</v>
      </c>
      <c r="V6" s="201">
        <v>0.16</v>
      </c>
      <c r="W6" s="201">
        <v>0.53</v>
      </c>
      <c r="X6" s="201">
        <v>1.94</v>
      </c>
      <c r="Y6" s="201">
        <v>0</v>
      </c>
      <c r="Z6" s="201">
        <v>2.9</v>
      </c>
      <c r="AA6" s="201">
        <v>1.03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13.4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4.21</v>
      </c>
      <c r="L7" s="201">
        <v>268.99</v>
      </c>
      <c r="M7" s="201">
        <v>1.05</v>
      </c>
      <c r="N7" s="201">
        <v>1.35</v>
      </c>
      <c r="O7" s="201">
        <v>0</v>
      </c>
      <c r="P7" s="201">
        <v>1.58</v>
      </c>
      <c r="Q7" s="201">
        <v>0.13</v>
      </c>
      <c r="R7" s="201">
        <v>0.49</v>
      </c>
      <c r="S7" s="201">
        <v>0.3</v>
      </c>
      <c r="T7" s="201">
        <v>0</v>
      </c>
      <c r="U7" s="201">
        <v>0.96</v>
      </c>
      <c r="V7" s="201">
        <v>0.16</v>
      </c>
      <c r="W7" s="201">
        <v>0.53</v>
      </c>
      <c r="X7" s="201">
        <v>1.94</v>
      </c>
      <c r="Y7" s="201">
        <v>0</v>
      </c>
      <c r="Z7" s="201">
        <v>2.9</v>
      </c>
      <c r="AA7" s="201">
        <v>1.03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13.4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4.21</v>
      </c>
      <c r="L8" s="201">
        <v>268.99</v>
      </c>
      <c r="M8" s="201">
        <v>1.05</v>
      </c>
      <c r="N8" s="201">
        <v>1.35</v>
      </c>
      <c r="O8" s="201">
        <v>0</v>
      </c>
      <c r="P8" s="201">
        <v>1.58</v>
      </c>
      <c r="Q8" s="201">
        <v>0.13</v>
      </c>
      <c r="R8" s="201">
        <v>0.49</v>
      </c>
      <c r="S8" s="201">
        <v>0.3</v>
      </c>
      <c r="T8" s="201">
        <v>0</v>
      </c>
      <c r="U8" s="201">
        <v>0.96</v>
      </c>
      <c r="V8" s="201">
        <v>0.16</v>
      </c>
      <c r="W8" s="201">
        <v>0.53</v>
      </c>
      <c r="X8" s="201">
        <v>1.94</v>
      </c>
      <c r="Y8" s="201">
        <v>0</v>
      </c>
      <c r="Z8" s="201">
        <v>2.9</v>
      </c>
      <c r="AA8" s="201">
        <v>1.03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13.4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4.21</v>
      </c>
      <c r="L9" s="201">
        <v>268.99</v>
      </c>
      <c r="M9" s="201">
        <v>1.05</v>
      </c>
      <c r="N9" s="201">
        <v>1.35</v>
      </c>
      <c r="O9" s="201">
        <v>0</v>
      </c>
      <c r="P9" s="201">
        <v>1.58</v>
      </c>
      <c r="Q9" s="201">
        <v>0.13</v>
      </c>
      <c r="R9" s="201">
        <v>0.49</v>
      </c>
      <c r="S9" s="201">
        <v>0.3</v>
      </c>
      <c r="T9" s="201">
        <v>0</v>
      </c>
      <c r="U9" s="201">
        <v>0.96</v>
      </c>
      <c r="V9" s="201">
        <v>0.16</v>
      </c>
      <c r="W9" s="201">
        <v>0.53</v>
      </c>
      <c r="X9" s="201">
        <v>1.94</v>
      </c>
      <c r="Y9" s="201">
        <v>0</v>
      </c>
      <c r="Z9" s="201">
        <v>2.9</v>
      </c>
      <c r="AA9" s="201">
        <v>1.03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13.4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4.21</v>
      </c>
      <c r="L10" s="201">
        <v>268.99</v>
      </c>
      <c r="M10" s="201">
        <v>1.05</v>
      </c>
      <c r="N10" s="201">
        <v>1.35</v>
      </c>
      <c r="O10" s="201">
        <v>0</v>
      </c>
      <c r="P10" s="201">
        <v>1.58</v>
      </c>
      <c r="Q10" s="201">
        <v>0.13</v>
      </c>
      <c r="R10" s="201">
        <v>0.49</v>
      </c>
      <c r="S10" s="201">
        <v>0.3</v>
      </c>
      <c r="T10" s="201">
        <v>0</v>
      </c>
      <c r="U10" s="201">
        <v>0.96</v>
      </c>
      <c r="V10" s="201">
        <v>0.16</v>
      </c>
      <c r="W10" s="201">
        <v>0.53</v>
      </c>
      <c r="X10" s="201">
        <v>1.94</v>
      </c>
      <c r="Y10" s="201">
        <v>0</v>
      </c>
      <c r="Z10" s="201">
        <v>2.9</v>
      </c>
      <c r="AA10" s="201">
        <v>1.03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13.4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4.21</v>
      </c>
      <c r="L11" s="201">
        <v>268.99</v>
      </c>
      <c r="M11" s="201">
        <v>1.05</v>
      </c>
      <c r="N11" s="201">
        <v>1.35</v>
      </c>
      <c r="O11" s="201">
        <v>0</v>
      </c>
      <c r="P11" s="201">
        <v>1.58</v>
      </c>
      <c r="Q11" s="201">
        <v>0.13</v>
      </c>
      <c r="R11" s="201">
        <v>0.49</v>
      </c>
      <c r="S11" s="201">
        <v>0.3</v>
      </c>
      <c r="T11" s="201">
        <v>0</v>
      </c>
      <c r="U11" s="201">
        <v>0.96</v>
      </c>
      <c r="V11" s="201">
        <v>0.16</v>
      </c>
      <c r="W11" s="201">
        <v>0.53</v>
      </c>
      <c r="X11" s="201">
        <v>1.94</v>
      </c>
      <c r="Y11" s="201">
        <v>0</v>
      </c>
      <c r="Z11" s="201">
        <v>2.9</v>
      </c>
      <c r="AA11" s="201">
        <v>1.03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13.4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4.21</v>
      </c>
      <c r="L12" s="201">
        <v>268.99</v>
      </c>
      <c r="M12" s="201">
        <v>1.05</v>
      </c>
      <c r="N12" s="201">
        <v>1.35</v>
      </c>
      <c r="O12" s="201">
        <v>0</v>
      </c>
      <c r="P12" s="201">
        <v>1.58</v>
      </c>
      <c r="Q12" s="201">
        <v>0.13</v>
      </c>
      <c r="R12" s="201">
        <v>6.02</v>
      </c>
      <c r="S12" s="201">
        <v>3.76</v>
      </c>
      <c r="T12" s="201">
        <v>0</v>
      </c>
      <c r="U12" s="201">
        <v>0.96</v>
      </c>
      <c r="V12" s="201">
        <v>1</v>
      </c>
      <c r="W12" s="201">
        <v>0.53</v>
      </c>
      <c r="X12" s="201">
        <v>1.94</v>
      </c>
      <c r="Y12" s="201">
        <v>0</v>
      </c>
      <c r="Z12" s="201">
        <v>29.55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13.4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4.21</v>
      </c>
      <c r="L13" s="201">
        <v>268.99</v>
      </c>
      <c r="M13" s="201">
        <v>1.05</v>
      </c>
      <c r="N13" s="201">
        <v>1.35</v>
      </c>
      <c r="O13" s="201">
        <v>0</v>
      </c>
      <c r="P13" s="201">
        <v>1.58</v>
      </c>
      <c r="Q13" s="201">
        <v>0.13</v>
      </c>
      <c r="R13" s="201">
        <v>6.02</v>
      </c>
      <c r="S13" s="201">
        <v>3.76</v>
      </c>
      <c r="T13" s="201">
        <v>0</v>
      </c>
      <c r="U13" s="201">
        <v>0.96</v>
      </c>
      <c r="V13" s="201">
        <v>1</v>
      </c>
      <c r="W13" s="201">
        <v>6.67</v>
      </c>
      <c r="X13" s="201">
        <v>21.19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13.4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4.21</v>
      </c>
      <c r="L14" s="201">
        <v>268.99</v>
      </c>
      <c r="M14" s="201">
        <v>1.05</v>
      </c>
      <c r="N14" s="201">
        <v>1.35</v>
      </c>
      <c r="O14" s="201">
        <v>0</v>
      </c>
      <c r="P14" s="201">
        <v>1.58</v>
      </c>
      <c r="Q14" s="201">
        <v>0.13</v>
      </c>
      <c r="R14" s="201">
        <v>6.02</v>
      </c>
      <c r="S14" s="201">
        <v>3.76</v>
      </c>
      <c r="T14" s="201">
        <v>0</v>
      </c>
      <c r="U14" s="201">
        <v>0.96</v>
      </c>
      <c r="V14" s="201">
        <v>1</v>
      </c>
      <c r="W14" s="201">
        <v>6.67</v>
      </c>
      <c r="X14" s="201">
        <v>21.19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13.4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4.21</v>
      </c>
      <c r="L15" s="201">
        <v>268.99</v>
      </c>
      <c r="M15" s="201">
        <v>1.05</v>
      </c>
      <c r="N15" s="201">
        <v>1.35</v>
      </c>
      <c r="O15" s="201">
        <v>0</v>
      </c>
      <c r="P15" s="201">
        <v>1.58</v>
      </c>
      <c r="Q15" s="201">
        <v>0.13</v>
      </c>
      <c r="R15" s="201">
        <v>6.02</v>
      </c>
      <c r="S15" s="201">
        <v>3.76</v>
      </c>
      <c r="T15" s="201">
        <v>0</v>
      </c>
      <c r="U15" s="201">
        <v>0.96</v>
      </c>
      <c r="V15" s="201">
        <v>1</v>
      </c>
      <c r="W15" s="201">
        <v>6.67</v>
      </c>
      <c r="X15" s="201">
        <v>21.19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13.4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4.21</v>
      </c>
      <c r="L16" s="201">
        <v>268.99</v>
      </c>
      <c r="M16" s="201">
        <v>1.05</v>
      </c>
      <c r="N16" s="201">
        <v>1.35</v>
      </c>
      <c r="O16" s="201">
        <v>0</v>
      </c>
      <c r="P16" s="201">
        <v>1.58</v>
      </c>
      <c r="Q16" s="201">
        <v>0.13</v>
      </c>
      <c r="R16" s="201">
        <v>6.02</v>
      </c>
      <c r="S16" s="201">
        <v>3.76</v>
      </c>
      <c r="T16" s="201">
        <v>0</v>
      </c>
      <c r="U16" s="201">
        <v>0.96</v>
      </c>
      <c r="V16" s="201">
        <v>1</v>
      </c>
      <c r="W16" s="201">
        <v>6.67</v>
      </c>
      <c r="X16" s="201">
        <v>21.19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13.4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4.21</v>
      </c>
      <c r="L17" s="201">
        <v>268.99</v>
      </c>
      <c r="M17" s="201">
        <v>1.05</v>
      </c>
      <c r="N17" s="201">
        <v>1.35</v>
      </c>
      <c r="O17" s="201">
        <v>0</v>
      </c>
      <c r="P17" s="201">
        <v>1.58</v>
      </c>
      <c r="Q17" s="201">
        <v>0.13</v>
      </c>
      <c r="R17" s="201">
        <v>7.21</v>
      </c>
      <c r="S17" s="201">
        <v>3.76</v>
      </c>
      <c r="T17" s="201">
        <v>0</v>
      </c>
      <c r="U17" s="201">
        <v>0.96</v>
      </c>
      <c r="V17" s="201">
        <v>1</v>
      </c>
      <c r="W17" s="201">
        <v>6.67</v>
      </c>
      <c r="X17" s="201">
        <v>21.19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13.4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4.21</v>
      </c>
      <c r="L18" s="201">
        <v>268.99</v>
      </c>
      <c r="M18" s="201">
        <v>1.05</v>
      </c>
      <c r="N18" s="201">
        <v>1.35</v>
      </c>
      <c r="O18" s="201">
        <v>0</v>
      </c>
      <c r="P18" s="201">
        <v>1.58</v>
      </c>
      <c r="Q18" s="201">
        <v>0.13</v>
      </c>
      <c r="R18" s="201">
        <v>7.21</v>
      </c>
      <c r="S18" s="201">
        <v>3.76</v>
      </c>
      <c r="T18" s="201">
        <v>0</v>
      </c>
      <c r="U18" s="201">
        <v>0.96</v>
      </c>
      <c r="V18" s="201">
        <v>1</v>
      </c>
      <c r="W18" s="201">
        <v>6.67</v>
      </c>
      <c r="X18" s="201">
        <v>21.19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13.4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4.21</v>
      </c>
      <c r="L19" s="201">
        <v>268.99</v>
      </c>
      <c r="M19" s="201">
        <v>1.05</v>
      </c>
      <c r="N19" s="201">
        <v>1.35</v>
      </c>
      <c r="O19" s="201">
        <v>0</v>
      </c>
      <c r="P19" s="201">
        <v>1.58</v>
      </c>
      <c r="Q19" s="201">
        <v>0.13</v>
      </c>
      <c r="R19" s="201">
        <v>7.21</v>
      </c>
      <c r="S19" s="201">
        <v>3.76</v>
      </c>
      <c r="T19" s="201">
        <v>0</v>
      </c>
      <c r="U19" s="201">
        <v>0.96</v>
      </c>
      <c r="V19" s="201">
        <v>1</v>
      </c>
      <c r="W19" s="201">
        <v>6.67</v>
      </c>
      <c r="X19" s="201">
        <v>21.19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13.4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4.21</v>
      </c>
      <c r="L20" s="201">
        <v>268.99</v>
      </c>
      <c r="M20" s="201">
        <v>1.05</v>
      </c>
      <c r="N20" s="201">
        <v>1.35</v>
      </c>
      <c r="O20" s="201">
        <v>0</v>
      </c>
      <c r="P20" s="201">
        <v>1.58</v>
      </c>
      <c r="Q20" s="201">
        <v>0.13</v>
      </c>
      <c r="R20" s="201">
        <v>7.21</v>
      </c>
      <c r="S20" s="201">
        <v>3.76</v>
      </c>
      <c r="T20" s="201">
        <v>0</v>
      </c>
      <c r="U20" s="201">
        <v>0.96</v>
      </c>
      <c r="V20" s="201">
        <v>1</v>
      </c>
      <c r="W20" s="201">
        <v>6.67</v>
      </c>
      <c r="X20" s="201">
        <v>21.19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13.4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4.21</v>
      </c>
      <c r="L21" s="201">
        <v>268.99</v>
      </c>
      <c r="M21" s="201">
        <v>1.05</v>
      </c>
      <c r="N21" s="201">
        <v>1.35</v>
      </c>
      <c r="O21" s="201">
        <v>0</v>
      </c>
      <c r="P21" s="201">
        <v>1.58</v>
      </c>
      <c r="Q21" s="201">
        <v>0.13</v>
      </c>
      <c r="R21" s="201">
        <v>7.21</v>
      </c>
      <c r="S21" s="201">
        <v>3.76</v>
      </c>
      <c r="T21" s="201">
        <v>0</v>
      </c>
      <c r="U21" s="201">
        <v>0.96</v>
      </c>
      <c r="V21" s="201">
        <v>1</v>
      </c>
      <c r="W21" s="201">
        <v>6.67</v>
      </c>
      <c r="X21" s="201">
        <v>21.19</v>
      </c>
      <c r="Y21" s="201">
        <v>0</v>
      </c>
      <c r="Z21" s="201">
        <v>29.56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13.4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4.21</v>
      </c>
      <c r="L22" s="201">
        <v>268.99</v>
      </c>
      <c r="M22" s="201">
        <v>1.05</v>
      </c>
      <c r="N22" s="201">
        <v>1.35</v>
      </c>
      <c r="O22" s="201">
        <v>0</v>
      </c>
      <c r="P22" s="201">
        <v>1.58</v>
      </c>
      <c r="Q22" s="201">
        <v>0.13</v>
      </c>
      <c r="R22" s="201">
        <v>2.25</v>
      </c>
      <c r="S22" s="201">
        <v>0.3</v>
      </c>
      <c r="T22" s="201">
        <v>0</v>
      </c>
      <c r="U22" s="201">
        <v>0.96</v>
      </c>
      <c r="V22" s="201">
        <v>0.16</v>
      </c>
      <c r="W22" s="201">
        <v>0.53</v>
      </c>
      <c r="X22" s="201">
        <v>1.94</v>
      </c>
      <c r="Y22" s="201">
        <v>0</v>
      </c>
      <c r="Z22" s="201">
        <v>5.31</v>
      </c>
      <c r="AA22" s="201">
        <v>1.03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13.4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4.21</v>
      </c>
      <c r="L23" s="201">
        <v>271.39999999999998</v>
      </c>
      <c r="M23" s="201">
        <v>1.05</v>
      </c>
      <c r="N23" s="201">
        <v>1.35</v>
      </c>
      <c r="O23" s="201">
        <v>0</v>
      </c>
      <c r="P23" s="201">
        <v>1.58</v>
      </c>
      <c r="Q23" s="201">
        <v>0.12</v>
      </c>
      <c r="R23" s="201">
        <v>0.49</v>
      </c>
      <c r="S23" s="201">
        <v>0.3</v>
      </c>
      <c r="T23" s="201">
        <v>0</v>
      </c>
      <c r="U23" s="201">
        <v>0.96</v>
      </c>
      <c r="V23" s="201">
        <v>0.16</v>
      </c>
      <c r="W23" s="201">
        <v>0.53</v>
      </c>
      <c r="X23" s="201">
        <v>1.94</v>
      </c>
      <c r="Y23" s="201">
        <v>0</v>
      </c>
      <c r="Z23" s="201">
        <v>2.9</v>
      </c>
      <c r="AA23" s="201">
        <v>1.03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13.4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4.21</v>
      </c>
      <c r="L24" s="201">
        <v>271.39999999999998</v>
      </c>
      <c r="M24" s="201">
        <v>1.05</v>
      </c>
      <c r="N24" s="201">
        <v>1.35</v>
      </c>
      <c r="O24" s="201">
        <v>0</v>
      </c>
      <c r="P24" s="201">
        <v>1.58</v>
      </c>
      <c r="Q24" s="201">
        <v>0.13</v>
      </c>
      <c r="R24" s="201">
        <v>3.03</v>
      </c>
      <c r="S24" s="201">
        <v>0.3</v>
      </c>
      <c r="T24" s="201">
        <v>0</v>
      </c>
      <c r="U24" s="201">
        <v>0.96</v>
      </c>
      <c r="V24" s="201">
        <v>0.16</v>
      </c>
      <c r="W24" s="201">
        <v>0.53</v>
      </c>
      <c r="X24" s="201">
        <v>1.94</v>
      </c>
      <c r="Y24" s="201">
        <v>0</v>
      </c>
      <c r="Z24" s="201">
        <v>2.9</v>
      </c>
      <c r="AA24" s="201">
        <v>1.03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13.4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4.45</v>
      </c>
      <c r="L25" s="201">
        <v>271.39999999999998</v>
      </c>
      <c r="M25" s="201">
        <v>1.05</v>
      </c>
      <c r="N25" s="201">
        <v>1.35</v>
      </c>
      <c r="O25" s="201">
        <v>0</v>
      </c>
      <c r="P25" s="201">
        <v>1.58</v>
      </c>
      <c r="Q25" s="201">
        <v>0.13</v>
      </c>
      <c r="R25" s="201">
        <v>0.86</v>
      </c>
      <c r="S25" s="201">
        <v>0.3</v>
      </c>
      <c r="T25" s="201">
        <v>0</v>
      </c>
      <c r="U25" s="201">
        <v>0.96</v>
      </c>
      <c r="V25" s="201">
        <v>0.16</v>
      </c>
      <c r="W25" s="201">
        <v>0.53</v>
      </c>
      <c r="X25" s="201">
        <v>1.94</v>
      </c>
      <c r="Y25" s="201">
        <v>0</v>
      </c>
      <c r="Z25" s="201">
        <v>2.9</v>
      </c>
      <c r="AA25" s="201">
        <v>1.03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13.4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4.4000000000000004</v>
      </c>
      <c r="L26" s="201">
        <v>271.39999999999998</v>
      </c>
      <c r="M26" s="201">
        <v>1.05</v>
      </c>
      <c r="N26" s="201">
        <v>1.35</v>
      </c>
      <c r="O26" s="201">
        <v>0</v>
      </c>
      <c r="P26" s="201">
        <v>1.58</v>
      </c>
      <c r="Q26" s="201">
        <v>0.13</v>
      </c>
      <c r="R26" s="201">
        <v>0.48</v>
      </c>
      <c r="S26" s="201">
        <v>0.3</v>
      </c>
      <c r="T26" s="201">
        <v>0</v>
      </c>
      <c r="U26" s="201">
        <v>0.96</v>
      </c>
      <c r="V26" s="201">
        <v>0.16</v>
      </c>
      <c r="W26" s="201">
        <v>0.53</v>
      </c>
      <c r="X26" s="201">
        <v>1.94</v>
      </c>
      <c r="Y26" s="201">
        <v>0</v>
      </c>
      <c r="Z26" s="201">
        <v>2.9</v>
      </c>
      <c r="AA26" s="201">
        <v>1.03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4.51</v>
      </c>
      <c r="L27" s="201">
        <v>222.3</v>
      </c>
      <c r="M27" s="201">
        <v>1.05</v>
      </c>
      <c r="N27" s="201">
        <v>1.35</v>
      </c>
      <c r="O27" s="201">
        <v>0</v>
      </c>
      <c r="P27" s="201">
        <v>1.58</v>
      </c>
      <c r="Q27" s="201">
        <v>0</v>
      </c>
      <c r="R27" s="201">
        <v>6.08</v>
      </c>
      <c r="S27" s="201">
        <v>3.77</v>
      </c>
      <c r="T27" s="201">
        <v>0</v>
      </c>
      <c r="U27" s="201">
        <v>0.9</v>
      </c>
      <c r="V27" s="201">
        <v>1</v>
      </c>
      <c r="W27" s="201">
        <v>6.67</v>
      </c>
      <c r="X27" s="201">
        <v>5.75</v>
      </c>
      <c r="Y27" s="201">
        <v>0</v>
      </c>
      <c r="Z27" s="201">
        <v>29.55</v>
      </c>
      <c r="AA27" s="201">
        <v>16.52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13.07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4.26</v>
      </c>
      <c r="L28" s="201">
        <v>155.1</v>
      </c>
      <c r="M28" s="201">
        <v>1.05</v>
      </c>
      <c r="N28" s="201">
        <v>1.35</v>
      </c>
      <c r="O28" s="201">
        <v>0</v>
      </c>
      <c r="P28" s="201">
        <v>1.58</v>
      </c>
      <c r="Q28" s="201">
        <v>0</v>
      </c>
      <c r="R28" s="201">
        <v>6.08</v>
      </c>
      <c r="S28" s="201">
        <v>3.77</v>
      </c>
      <c r="T28" s="201">
        <v>0</v>
      </c>
      <c r="U28" s="201">
        <v>0.85</v>
      </c>
      <c r="V28" s="201">
        <v>1</v>
      </c>
      <c r="W28" s="201">
        <v>0.53</v>
      </c>
      <c r="X28" s="201">
        <v>1.94</v>
      </c>
      <c r="Y28" s="201">
        <v>0</v>
      </c>
      <c r="Z28" s="201">
        <v>58.44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13.07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4.21</v>
      </c>
      <c r="L29" s="201">
        <v>86.56</v>
      </c>
      <c r="M29" s="201">
        <v>1.05</v>
      </c>
      <c r="N29" s="201">
        <v>1.35</v>
      </c>
      <c r="O29" s="201">
        <v>0</v>
      </c>
      <c r="P29" s="201">
        <v>2.09</v>
      </c>
      <c r="Q29" s="201">
        <v>0.13</v>
      </c>
      <c r="R29" s="201">
        <v>6.08</v>
      </c>
      <c r="S29" s="201">
        <v>3.83</v>
      </c>
      <c r="T29" s="201">
        <v>0</v>
      </c>
      <c r="U29" s="201">
        <v>0.8</v>
      </c>
      <c r="V29" s="201">
        <v>1</v>
      </c>
      <c r="W29" s="201">
        <v>6.67</v>
      </c>
      <c r="X29" s="201">
        <v>5.75</v>
      </c>
      <c r="Y29" s="201">
        <v>0</v>
      </c>
      <c r="Z29" s="201">
        <v>29.55</v>
      </c>
      <c r="AA29" s="201">
        <v>19.97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13.07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0.35</v>
      </c>
      <c r="L30" s="201">
        <v>21.58</v>
      </c>
      <c r="M30" s="201">
        <v>1.05</v>
      </c>
      <c r="N30" s="201">
        <v>1.35</v>
      </c>
      <c r="O30" s="201">
        <v>0</v>
      </c>
      <c r="P30" s="201">
        <v>2.09</v>
      </c>
      <c r="Q30" s="201">
        <v>0.13</v>
      </c>
      <c r="R30" s="201">
        <v>0.48</v>
      </c>
      <c r="S30" s="201">
        <v>0.3</v>
      </c>
      <c r="T30" s="201">
        <v>0</v>
      </c>
      <c r="U30" s="201">
        <v>0.8</v>
      </c>
      <c r="V30" s="201">
        <v>0.16</v>
      </c>
      <c r="W30" s="201">
        <v>0.53</v>
      </c>
      <c r="X30" s="201">
        <v>1.94</v>
      </c>
      <c r="Y30" s="201">
        <v>0</v>
      </c>
      <c r="Z30" s="201">
        <v>2.9</v>
      </c>
      <c r="AA30" s="201">
        <v>1.03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0.52</v>
      </c>
      <c r="L31" s="201">
        <v>21.56</v>
      </c>
      <c r="M31" s="201">
        <v>1.05</v>
      </c>
      <c r="N31" s="201">
        <v>1.35</v>
      </c>
      <c r="O31" s="201">
        <v>0</v>
      </c>
      <c r="P31" s="201">
        <v>1.6</v>
      </c>
      <c r="Q31" s="201">
        <v>0.13</v>
      </c>
      <c r="R31" s="201">
        <v>0.48</v>
      </c>
      <c r="S31" s="201">
        <v>0.3</v>
      </c>
      <c r="T31" s="201">
        <v>0</v>
      </c>
      <c r="U31" s="201">
        <v>0.8</v>
      </c>
      <c r="V31" s="201">
        <v>0.16</v>
      </c>
      <c r="W31" s="201">
        <v>0.53</v>
      </c>
      <c r="X31" s="201">
        <v>1.94</v>
      </c>
      <c r="Y31" s="201">
        <v>0</v>
      </c>
      <c r="Z31" s="201">
        <v>2.9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0.35</v>
      </c>
      <c r="L32" s="201">
        <v>21.56</v>
      </c>
      <c r="M32" s="201">
        <v>1.05</v>
      </c>
      <c r="N32" s="201">
        <v>1.35</v>
      </c>
      <c r="O32" s="201">
        <v>0</v>
      </c>
      <c r="P32" s="201">
        <v>1.6</v>
      </c>
      <c r="Q32" s="201">
        <v>0.13</v>
      </c>
      <c r="R32" s="201">
        <v>0.48</v>
      </c>
      <c r="S32" s="201">
        <v>0.3</v>
      </c>
      <c r="T32" s="201">
        <v>0</v>
      </c>
      <c r="U32" s="201">
        <v>0.8</v>
      </c>
      <c r="V32" s="201">
        <v>0.16</v>
      </c>
      <c r="W32" s="201">
        <v>0.53</v>
      </c>
      <c r="X32" s="201">
        <v>1.86</v>
      </c>
      <c r="Y32" s="201">
        <v>0</v>
      </c>
      <c r="Z32" s="201">
        <v>2.9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0.35</v>
      </c>
      <c r="L33" s="201">
        <v>21.56</v>
      </c>
      <c r="M33" s="201">
        <v>1.05</v>
      </c>
      <c r="N33" s="201">
        <v>1.35</v>
      </c>
      <c r="O33" s="201">
        <v>0</v>
      </c>
      <c r="P33" s="201">
        <v>1.6</v>
      </c>
      <c r="Q33" s="201">
        <v>0.13</v>
      </c>
      <c r="R33" s="201">
        <v>0.48</v>
      </c>
      <c r="S33" s="201">
        <v>0.3</v>
      </c>
      <c r="T33" s="201">
        <v>0</v>
      </c>
      <c r="U33" s="201">
        <v>0.8</v>
      </c>
      <c r="V33" s="201">
        <v>0.16</v>
      </c>
      <c r="W33" s="201">
        <v>0.53</v>
      </c>
      <c r="X33" s="201">
        <v>1.86</v>
      </c>
      <c r="Y33" s="201">
        <v>0</v>
      </c>
      <c r="Z33" s="201">
        <v>2.9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0.35</v>
      </c>
      <c r="L34" s="201">
        <v>21.56</v>
      </c>
      <c r="M34" s="201">
        <v>1.05</v>
      </c>
      <c r="N34" s="201">
        <v>1.35</v>
      </c>
      <c r="O34" s="201">
        <v>0</v>
      </c>
      <c r="P34" s="201">
        <v>1.6</v>
      </c>
      <c r="Q34" s="201">
        <v>0.13</v>
      </c>
      <c r="R34" s="201">
        <v>0.48</v>
      </c>
      <c r="S34" s="201">
        <v>0.3</v>
      </c>
      <c r="T34" s="201">
        <v>0</v>
      </c>
      <c r="U34" s="201">
        <v>0.8</v>
      </c>
      <c r="V34" s="201">
        <v>0.16</v>
      </c>
      <c r="W34" s="201">
        <v>0.53</v>
      </c>
      <c r="X34" s="201">
        <v>1.86</v>
      </c>
      <c r="Y34" s="201">
        <v>0</v>
      </c>
      <c r="Z34" s="201">
        <v>2.9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0.35</v>
      </c>
      <c r="L35" s="201">
        <v>21.56</v>
      </c>
      <c r="M35" s="201">
        <v>1.05</v>
      </c>
      <c r="N35" s="201">
        <v>1.35</v>
      </c>
      <c r="O35" s="201">
        <v>0</v>
      </c>
      <c r="P35" s="201">
        <v>1.6</v>
      </c>
      <c r="Q35" s="201">
        <v>0.13</v>
      </c>
      <c r="R35" s="201">
        <v>0.48</v>
      </c>
      <c r="S35" s="201">
        <v>0.3</v>
      </c>
      <c r="T35" s="201">
        <v>0</v>
      </c>
      <c r="U35" s="201">
        <v>0.8</v>
      </c>
      <c r="V35" s="201">
        <v>0.16</v>
      </c>
      <c r="W35" s="201">
        <v>0.53</v>
      </c>
      <c r="X35" s="201">
        <v>1.86</v>
      </c>
      <c r="Y35" s="201">
        <v>0</v>
      </c>
      <c r="Z35" s="201">
        <v>2.9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0.35</v>
      </c>
      <c r="L36" s="201">
        <v>21.56</v>
      </c>
      <c r="M36" s="201">
        <v>1.05</v>
      </c>
      <c r="N36" s="201">
        <v>1.35</v>
      </c>
      <c r="O36" s="201">
        <v>0</v>
      </c>
      <c r="P36" s="201">
        <v>1.6</v>
      </c>
      <c r="Q36" s="201">
        <v>0.13</v>
      </c>
      <c r="R36" s="201">
        <v>0.48</v>
      </c>
      <c r="S36" s="201">
        <v>0.3</v>
      </c>
      <c r="T36" s="201">
        <v>0</v>
      </c>
      <c r="U36" s="201">
        <v>0.8</v>
      </c>
      <c r="V36" s="201">
        <v>0.16</v>
      </c>
      <c r="W36" s="201">
        <v>0.53</v>
      </c>
      <c r="X36" s="201">
        <v>1.86</v>
      </c>
      <c r="Y36" s="201">
        <v>0</v>
      </c>
      <c r="Z36" s="201">
        <v>2.9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0.35</v>
      </c>
      <c r="L37" s="201">
        <v>21.58</v>
      </c>
      <c r="M37" s="201">
        <v>1.05</v>
      </c>
      <c r="N37" s="201">
        <v>1.35</v>
      </c>
      <c r="O37" s="201">
        <v>0</v>
      </c>
      <c r="P37" s="201">
        <v>1.6</v>
      </c>
      <c r="Q37" s="201">
        <v>0.13</v>
      </c>
      <c r="R37" s="201">
        <v>0.48</v>
      </c>
      <c r="S37" s="201">
        <v>0.3</v>
      </c>
      <c r="T37" s="201">
        <v>0</v>
      </c>
      <c r="U37" s="201">
        <v>0.8</v>
      </c>
      <c r="V37" s="201">
        <v>0.16</v>
      </c>
      <c r="W37" s="201">
        <v>0.53</v>
      </c>
      <c r="X37" s="201">
        <v>1.86</v>
      </c>
      <c r="Y37" s="201">
        <v>0</v>
      </c>
      <c r="Z37" s="201">
        <v>2.9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0.35</v>
      </c>
      <c r="L38" s="201">
        <v>21.58</v>
      </c>
      <c r="M38" s="201">
        <v>1.05</v>
      </c>
      <c r="N38" s="201">
        <v>1.35</v>
      </c>
      <c r="O38" s="201">
        <v>0</v>
      </c>
      <c r="P38" s="201">
        <v>1.6</v>
      </c>
      <c r="Q38" s="201">
        <v>0.13</v>
      </c>
      <c r="R38" s="201">
        <v>0.48</v>
      </c>
      <c r="S38" s="201">
        <v>0.3</v>
      </c>
      <c r="T38" s="201">
        <v>0</v>
      </c>
      <c r="U38" s="201">
        <v>0.8</v>
      </c>
      <c r="V38" s="201">
        <v>0.16</v>
      </c>
      <c r="W38" s="201">
        <v>0.53</v>
      </c>
      <c r="X38" s="201">
        <v>1.86</v>
      </c>
      <c r="Y38" s="201">
        <v>0</v>
      </c>
      <c r="Z38" s="201">
        <v>2.9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0.35</v>
      </c>
      <c r="L39" s="201">
        <v>21.58</v>
      </c>
      <c r="M39" s="201">
        <v>1.05</v>
      </c>
      <c r="N39" s="201">
        <v>1.35</v>
      </c>
      <c r="O39" s="201">
        <v>0</v>
      </c>
      <c r="P39" s="201">
        <v>1.6</v>
      </c>
      <c r="Q39" s="201">
        <v>0.13</v>
      </c>
      <c r="R39" s="201">
        <v>0.48</v>
      </c>
      <c r="S39" s="201">
        <v>0.3</v>
      </c>
      <c r="T39" s="201">
        <v>0</v>
      </c>
      <c r="U39" s="201">
        <v>0.8</v>
      </c>
      <c r="V39" s="201">
        <v>0.16</v>
      </c>
      <c r="W39" s="201">
        <v>0.53</v>
      </c>
      <c r="X39" s="201">
        <v>1.86</v>
      </c>
      <c r="Y39" s="201">
        <v>0</v>
      </c>
      <c r="Z39" s="201">
        <v>2.9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0.35</v>
      </c>
      <c r="L40" s="201">
        <v>21.58</v>
      </c>
      <c r="M40" s="201">
        <v>1.05</v>
      </c>
      <c r="N40" s="201">
        <v>1.35</v>
      </c>
      <c r="O40" s="201">
        <v>0</v>
      </c>
      <c r="P40" s="201">
        <v>1.6</v>
      </c>
      <c r="Q40" s="201">
        <v>0.13</v>
      </c>
      <c r="R40" s="201">
        <v>0.48</v>
      </c>
      <c r="S40" s="201">
        <v>0.3</v>
      </c>
      <c r="T40" s="201">
        <v>0</v>
      </c>
      <c r="U40" s="201">
        <v>0.8</v>
      </c>
      <c r="V40" s="201">
        <v>0.16</v>
      </c>
      <c r="W40" s="201">
        <v>0.53</v>
      </c>
      <c r="X40" s="201">
        <v>1.86</v>
      </c>
      <c r="Y40" s="201">
        <v>0</v>
      </c>
      <c r="Z40" s="201">
        <v>2.9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0.35</v>
      </c>
      <c r="L41" s="201">
        <v>21.58</v>
      </c>
      <c r="M41" s="201">
        <v>1.05</v>
      </c>
      <c r="N41" s="201">
        <v>1.35</v>
      </c>
      <c r="O41" s="201">
        <v>0</v>
      </c>
      <c r="P41" s="201">
        <v>1.6</v>
      </c>
      <c r="Q41" s="201">
        <v>0.13</v>
      </c>
      <c r="R41" s="201">
        <v>0.48</v>
      </c>
      <c r="S41" s="201">
        <v>0.3</v>
      </c>
      <c r="T41" s="201">
        <v>0</v>
      </c>
      <c r="U41" s="201">
        <v>0.8</v>
      </c>
      <c r="V41" s="201">
        <v>0.16</v>
      </c>
      <c r="W41" s="201">
        <v>0.53</v>
      </c>
      <c r="X41" s="201">
        <v>1.86</v>
      </c>
      <c r="Y41" s="201">
        <v>0</v>
      </c>
      <c r="Z41" s="201">
        <v>2.9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0.35</v>
      </c>
      <c r="L42" s="201">
        <v>21.58</v>
      </c>
      <c r="M42" s="201">
        <v>1.05</v>
      </c>
      <c r="N42" s="201">
        <v>1.35</v>
      </c>
      <c r="O42" s="201">
        <v>0</v>
      </c>
      <c r="P42" s="201">
        <v>1.6</v>
      </c>
      <c r="Q42" s="201">
        <v>0.13</v>
      </c>
      <c r="R42" s="201">
        <v>0.48</v>
      </c>
      <c r="S42" s="201">
        <v>0.3</v>
      </c>
      <c r="T42" s="201">
        <v>0</v>
      </c>
      <c r="U42" s="201">
        <v>0.8</v>
      </c>
      <c r="V42" s="201">
        <v>0.16</v>
      </c>
      <c r="W42" s="201">
        <v>0.53</v>
      </c>
      <c r="X42" s="201">
        <v>1.86</v>
      </c>
      <c r="Y42" s="201">
        <v>0</v>
      </c>
      <c r="Z42" s="201">
        <v>2.9</v>
      </c>
      <c r="AA42" s="201">
        <v>1.03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0.35</v>
      </c>
      <c r="L43" s="201">
        <v>21.58</v>
      </c>
      <c r="M43" s="201">
        <v>1.05</v>
      </c>
      <c r="N43" s="201">
        <v>1.35</v>
      </c>
      <c r="O43" s="201">
        <v>0</v>
      </c>
      <c r="P43" s="201">
        <v>1.6</v>
      </c>
      <c r="Q43" s="201">
        <v>0.13</v>
      </c>
      <c r="R43" s="201">
        <v>0.48</v>
      </c>
      <c r="S43" s="201">
        <v>0.3</v>
      </c>
      <c r="T43" s="201">
        <v>0</v>
      </c>
      <c r="U43" s="201">
        <v>0.8</v>
      </c>
      <c r="V43" s="201">
        <v>0.16</v>
      </c>
      <c r="W43" s="201">
        <v>0.53</v>
      </c>
      <c r="X43" s="201">
        <v>1.86</v>
      </c>
      <c r="Y43" s="201">
        <v>0</v>
      </c>
      <c r="Z43" s="201">
        <v>2.9</v>
      </c>
      <c r="AA43" s="201">
        <v>1.03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261.02</v>
      </c>
      <c r="AP43" s="201">
        <v>1.36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0.35</v>
      </c>
      <c r="L44" s="201">
        <v>21.58</v>
      </c>
      <c r="M44" s="201">
        <v>1.05</v>
      </c>
      <c r="N44" s="201">
        <v>1.35</v>
      </c>
      <c r="O44" s="201">
        <v>0</v>
      </c>
      <c r="P44" s="201">
        <v>1.6</v>
      </c>
      <c r="Q44" s="201">
        <v>0.13</v>
      </c>
      <c r="R44" s="201">
        <v>0.48</v>
      </c>
      <c r="S44" s="201">
        <v>0.3</v>
      </c>
      <c r="T44" s="201">
        <v>0</v>
      </c>
      <c r="U44" s="201">
        <v>0.8</v>
      </c>
      <c r="V44" s="201">
        <v>0.16</v>
      </c>
      <c r="W44" s="201">
        <v>0.53</v>
      </c>
      <c r="X44" s="201">
        <v>1.86</v>
      </c>
      <c r="Y44" s="201">
        <v>0</v>
      </c>
      <c r="Z44" s="201">
        <v>2.9</v>
      </c>
      <c r="AA44" s="201">
        <v>1.03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19.61</v>
      </c>
      <c r="AL44" s="201">
        <v>0</v>
      </c>
      <c r="AM44" s="201">
        <v>0</v>
      </c>
      <c r="AN44" s="201">
        <v>0</v>
      </c>
      <c r="AO44" s="201">
        <v>261.02</v>
      </c>
      <c r="AP44" s="201">
        <v>1.36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0.35</v>
      </c>
      <c r="L45" s="201">
        <v>21.58</v>
      </c>
      <c r="M45" s="201">
        <v>1.05</v>
      </c>
      <c r="N45" s="201">
        <v>1.35</v>
      </c>
      <c r="O45" s="201">
        <v>0</v>
      </c>
      <c r="P45" s="201">
        <v>1.6</v>
      </c>
      <c r="Q45" s="201">
        <v>0.13</v>
      </c>
      <c r="R45" s="201">
        <v>0.48</v>
      </c>
      <c r="S45" s="201">
        <v>0.3</v>
      </c>
      <c r="T45" s="201">
        <v>0</v>
      </c>
      <c r="U45" s="201">
        <v>0.8</v>
      </c>
      <c r="V45" s="201">
        <v>0.16</v>
      </c>
      <c r="W45" s="201">
        <v>0.53</v>
      </c>
      <c r="X45" s="201">
        <v>1.86</v>
      </c>
      <c r="Y45" s="201">
        <v>0</v>
      </c>
      <c r="Z45" s="201">
        <v>2.9</v>
      </c>
      <c r="AA45" s="201">
        <v>1.03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13.07</v>
      </c>
      <c r="AL45" s="201">
        <v>0</v>
      </c>
      <c r="AM45" s="201">
        <v>0</v>
      </c>
      <c r="AN45" s="201">
        <v>0</v>
      </c>
      <c r="AO45" s="201">
        <v>261.02</v>
      </c>
      <c r="AP45" s="201">
        <v>1.36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0.35</v>
      </c>
      <c r="L46" s="201">
        <v>21.58</v>
      </c>
      <c r="M46" s="201">
        <v>1.05</v>
      </c>
      <c r="N46" s="201">
        <v>1.35</v>
      </c>
      <c r="O46" s="201">
        <v>0</v>
      </c>
      <c r="P46" s="201">
        <v>1.6</v>
      </c>
      <c r="Q46" s="201">
        <v>0.13</v>
      </c>
      <c r="R46" s="201">
        <v>0.48</v>
      </c>
      <c r="S46" s="201">
        <v>0.3</v>
      </c>
      <c r="T46" s="201">
        <v>0</v>
      </c>
      <c r="U46" s="201">
        <v>0.8</v>
      </c>
      <c r="V46" s="201">
        <v>0.16</v>
      </c>
      <c r="W46" s="201">
        <v>0.53</v>
      </c>
      <c r="X46" s="201">
        <v>1.86</v>
      </c>
      <c r="Y46" s="201">
        <v>0</v>
      </c>
      <c r="Z46" s="201">
        <v>2.9</v>
      </c>
      <c r="AA46" s="201">
        <v>1.03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13.07</v>
      </c>
      <c r="AL46" s="201">
        <v>0</v>
      </c>
      <c r="AM46" s="201">
        <v>0</v>
      </c>
      <c r="AN46" s="201">
        <v>0</v>
      </c>
      <c r="AO46" s="201">
        <v>261.02</v>
      </c>
      <c r="AP46" s="201">
        <v>1.36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4.5</v>
      </c>
      <c r="L47" s="201">
        <v>22.06</v>
      </c>
      <c r="M47" s="201">
        <v>1.05</v>
      </c>
      <c r="N47" s="201">
        <v>1.35</v>
      </c>
      <c r="O47" s="201">
        <v>0</v>
      </c>
      <c r="P47" s="201">
        <v>1.6</v>
      </c>
      <c r="Q47" s="201">
        <v>0.13</v>
      </c>
      <c r="R47" s="201">
        <v>0.48</v>
      </c>
      <c r="S47" s="201">
        <v>0.3</v>
      </c>
      <c r="T47" s="201">
        <v>0</v>
      </c>
      <c r="U47" s="201">
        <v>0.8</v>
      </c>
      <c r="V47" s="201">
        <v>0.16</v>
      </c>
      <c r="W47" s="201">
        <v>0.53</v>
      </c>
      <c r="X47" s="201">
        <v>1.86</v>
      </c>
      <c r="Y47" s="201">
        <v>0</v>
      </c>
      <c r="Z47" s="201">
        <v>2.9</v>
      </c>
      <c r="AA47" s="201">
        <v>1.03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13.07</v>
      </c>
      <c r="AL47" s="201">
        <v>0</v>
      </c>
      <c r="AM47" s="201">
        <v>0</v>
      </c>
      <c r="AN47" s="201">
        <v>0</v>
      </c>
      <c r="AO47" s="201">
        <v>261.02</v>
      </c>
      <c r="AP47" s="201">
        <v>1.36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4.5</v>
      </c>
      <c r="L48" s="201">
        <v>58.64</v>
      </c>
      <c r="M48" s="201">
        <v>1.05</v>
      </c>
      <c r="N48" s="201">
        <v>1.35</v>
      </c>
      <c r="O48" s="201">
        <v>0</v>
      </c>
      <c r="P48" s="201">
        <v>1.6</v>
      </c>
      <c r="Q48" s="201">
        <v>0.13</v>
      </c>
      <c r="R48" s="201">
        <v>0.48</v>
      </c>
      <c r="S48" s="201">
        <v>0.3</v>
      </c>
      <c r="T48" s="201">
        <v>0</v>
      </c>
      <c r="U48" s="201">
        <v>0.8</v>
      </c>
      <c r="V48" s="201">
        <v>0.16</v>
      </c>
      <c r="W48" s="201">
        <v>0.53</v>
      </c>
      <c r="X48" s="201">
        <v>1.86</v>
      </c>
      <c r="Y48" s="201">
        <v>0</v>
      </c>
      <c r="Z48" s="201">
        <v>2.9</v>
      </c>
      <c r="AA48" s="201">
        <v>1.03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13.07</v>
      </c>
      <c r="AL48" s="201">
        <v>0</v>
      </c>
      <c r="AM48" s="201">
        <v>0</v>
      </c>
      <c r="AN48" s="201">
        <v>0</v>
      </c>
      <c r="AO48" s="201">
        <v>261.02</v>
      </c>
      <c r="AP48" s="201">
        <v>1.36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4.41</v>
      </c>
      <c r="L49" s="201">
        <v>77.89</v>
      </c>
      <c r="M49" s="201">
        <v>1.05</v>
      </c>
      <c r="N49" s="201">
        <v>1.35</v>
      </c>
      <c r="O49" s="201">
        <v>0</v>
      </c>
      <c r="P49" s="201">
        <v>1.6</v>
      </c>
      <c r="Q49" s="201">
        <v>0.13</v>
      </c>
      <c r="R49" s="201">
        <v>0.6</v>
      </c>
      <c r="S49" s="201">
        <v>0.3</v>
      </c>
      <c r="T49" s="201">
        <v>0</v>
      </c>
      <c r="U49" s="201">
        <v>0.8</v>
      </c>
      <c r="V49" s="201">
        <v>0.16</v>
      </c>
      <c r="W49" s="201">
        <v>0.53</v>
      </c>
      <c r="X49" s="201">
        <v>1.94</v>
      </c>
      <c r="Y49" s="201">
        <v>0</v>
      </c>
      <c r="Z49" s="201">
        <v>2.9</v>
      </c>
      <c r="AA49" s="201">
        <v>1.03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13.07</v>
      </c>
      <c r="AL49" s="201">
        <v>0</v>
      </c>
      <c r="AM49" s="201">
        <v>0</v>
      </c>
      <c r="AN49" s="201">
        <v>0</v>
      </c>
      <c r="AO49" s="201">
        <v>261.02</v>
      </c>
      <c r="AP49" s="201">
        <v>1.36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4.5</v>
      </c>
      <c r="L50" s="201">
        <v>97.15</v>
      </c>
      <c r="M50" s="201">
        <v>1.05</v>
      </c>
      <c r="N50" s="201">
        <v>1.35</v>
      </c>
      <c r="O50" s="201">
        <v>0</v>
      </c>
      <c r="P50" s="201">
        <v>1.6</v>
      </c>
      <c r="Q50" s="201">
        <v>0.13</v>
      </c>
      <c r="R50" s="201">
        <v>0.48</v>
      </c>
      <c r="S50" s="201">
        <v>0.3</v>
      </c>
      <c r="T50" s="201">
        <v>0</v>
      </c>
      <c r="U50" s="201">
        <v>0.8</v>
      </c>
      <c r="V50" s="201">
        <v>0.16</v>
      </c>
      <c r="W50" s="201">
        <v>0.53</v>
      </c>
      <c r="X50" s="201">
        <v>1.94</v>
      </c>
      <c r="Y50" s="201">
        <v>0</v>
      </c>
      <c r="Z50" s="201">
        <v>2.9</v>
      </c>
      <c r="AA50" s="201">
        <v>1.03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13.07</v>
      </c>
      <c r="AL50" s="201">
        <v>0</v>
      </c>
      <c r="AM50" s="201">
        <v>0</v>
      </c>
      <c r="AN50" s="201">
        <v>0</v>
      </c>
      <c r="AO50" s="201">
        <v>261.02</v>
      </c>
      <c r="AP50" s="201">
        <v>1.36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4.5</v>
      </c>
      <c r="L51" s="201">
        <v>135.65</v>
      </c>
      <c r="M51" s="201">
        <v>1.05</v>
      </c>
      <c r="N51" s="201">
        <v>1.35</v>
      </c>
      <c r="O51" s="201">
        <v>0</v>
      </c>
      <c r="P51" s="201">
        <v>1.6</v>
      </c>
      <c r="Q51" s="201">
        <v>0.13</v>
      </c>
      <c r="R51" s="201">
        <v>0.48</v>
      </c>
      <c r="S51" s="201">
        <v>0.3</v>
      </c>
      <c r="T51" s="201">
        <v>0</v>
      </c>
      <c r="U51" s="201">
        <v>0.8</v>
      </c>
      <c r="V51" s="201">
        <v>0.16</v>
      </c>
      <c r="W51" s="201">
        <v>0.53</v>
      </c>
      <c r="X51" s="201">
        <v>1.94</v>
      </c>
      <c r="Y51" s="201">
        <v>0</v>
      </c>
      <c r="Z51" s="201">
        <v>2.9</v>
      </c>
      <c r="AA51" s="201">
        <v>1.03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13.07</v>
      </c>
      <c r="AL51" s="201">
        <v>0</v>
      </c>
      <c r="AM51" s="201">
        <v>0</v>
      </c>
      <c r="AN51" s="201">
        <v>0</v>
      </c>
      <c r="AO51" s="201">
        <v>261.02</v>
      </c>
      <c r="AP51" s="201">
        <v>1.36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4.47</v>
      </c>
      <c r="L52" s="201">
        <v>135.66</v>
      </c>
      <c r="M52" s="201">
        <v>1.05</v>
      </c>
      <c r="N52" s="201">
        <v>1.35</v>
      </c>
      <c r="O52" s="201">
        <v>0</v>
      </c>
      <c r="P52" s="201">
        <v>1.6</v>
      </c>
      <c r="Q52" s="201">
        <v>0.13</v>
      </c>
      <c r="R52" s="201">
        <v>0.48</v>
      </c>
      <c r="S52" s="201">
        <v>0.3</v>
      </c>
      <c r="T52" s="201">
        <v>0</v>
      </c>
      <c r="U52" s="201">
        <v>0.8</v>
      </c>
      <c r="V52" s="201">
        <v>0.16</v>
      </c>
      <c r="W52" s="201">
        <v>0.53</v>
      </c>
      <c r="X52" s="201">
        <v>1.94</v>
      </c>
      <c r="Y52" s="201">
        <v>0</v>
      </c>
      <c r="Z52" s="201">
        <v>2.9</v>
      </c>
      <c r="AA52" s="201">
        <v>1.03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13.07</v>
      </c>
      <c r="AL52" s="201">
        <v>0</v>
      </c>
      <c r="AM52" s="201">
        <v>0</v>
      </c>
      <c r="AN52" s="201">
        <v>0</v>
      </c>
      <c r="AO52" s="201">
        <v>261.02</v>
      </c>
      <c r="AP52" s="201">
        <v>1.36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4.4800000000000004</v>
      </c>
      <c r="L53" s="201">
        <v>203.05</v>
      </c>
      <c r="M53" s="201">
        <v>1.05</v>
      </c>
      <c r="N53" s="201">
        <v>1.35</v>
      </c>
      <c r="O53" s="201">
        <v>0</v>
      </c>
      <c r="P53" s="201">
        <v>1.6</v>
      </c>
      <c r="Q53" s="201">
        <v>0.13</v>
      </c>
      <c r="R53" s="201">
        <v>0.49</v>
      </c>
      <c r="S53" s="201">
        <v>0</v>
      </c>
      <c r="T53" s="201">
        <v>0</v>
      </c>
      <c r="U53" s="201">
        <v>0.8</v>
      </c>
      <c r="V53" s="201">
        <v>0.16</v>
      </c>
      <c r="W53" s="201">
        <v>0.53</v>
      </c>
      <c r="X53" s="201">
        <v>1.94</v>
      </c>
      <c r="Y53" s="201">
        <v>0</v>
      </c>
      <c r="Z53" s="201">
        <v>2.9</v>
      </c>
      <c r="AA53" s="201">
        <v>1.03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255.59</v>
      </c>
      <c r="AP53" s="201">
        <v>2.27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4.4800000000000004</v>
      </c>
      <c r="L54" s="201">
        <v>241.56</v>
      </c>
      <c r="M54" s="201">
        <v>1.05</v>
      </c>
      <c r="N54" s="201">
        <v>1.35</v>
      </c>
      <c r="O54" s="201">
        <v>0</v>
      </c>
      <c r="P54" s="201">
        <v>1.6</v>
      </c>
      <c r="Q54" s="201">
        <v>0.13</v>
      </c>
      <c r="R54" s="201">
        <v>0.49</v>
      </c>
      <c r="S54" s="201">
        <v>0.3</v>
      </c>
      <c r="T54" s="201">
        <v>0</v>
      </c>
      <c r="U54" s="201">
        <v>0.8</v>
      </c>
      <c r="V54" s="201">
        <v>0.16</v>
      </c>
      <c r="W54" s="201">
        <v>0.53</v>
      </c>
      <c r="X54" s="201">
        <v>1.94</v>
      </c>
      <c r="Y54" s="201">
        <v>0</v>
      </c>
      <c r="Z54" s="201">
        <v>2.9</v>
      </c>
      <c r="AA54" s="201">
        <v>1.03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255.59</v>
      </c>
      <c r="AP54" s="201">
        <v>2.27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4.4800000000000004</v>
      </c>
      <c r="L55" s="201">
        <v>271.39</v>
      </c>
      <c r="M55" s="201">
        <v>1.05</v>
      </c>
      <c r="N55" s="201">
        <v>1.35</v>
      </c>
      <c r="O55" s="201">
        <v>0</v>
      </c>
      <c r="P55" s="201">
        <v>1.6</v>
      </c>
      <c r="Q55" s="201">
        <v>0.13</v>
      </c>
      <c r="R55" s="201">
        <v>4.42</v>
      </c>
      <c r="S55" s="201">
        <v>2.25</v>
      </c>
      <c r="T55" s="201">
        <v>0</v>
      </c>
      <c r="U55" s="201">
        <v>0.8</v>
      </c>
      <c r="V55" s="201">
        <v>0.16</v>
      </c>
      <c r="W55" s="201">
        <v>0.53</v>
      </c>
      <c r="X55" s="201">
        <v>1.94</v>
      </c>
      <c r="Y55" s="201">
        <v>0</v>
      </c>
      <c r="Z55" s="201">
        <v>2.9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4.4800000000000004</v>
      </c>
      <c r="L56" s="201">
        <v>271.39</v>
      </c>
      <c r="M56" s="201">
        <v>1.05</v>
      </c>
      <c r="N56" s="201">
        <v>1.35</v>
      </c>
      <c r="O56" s="201">
        <v>0</v>
      </c>
      <c r="P56" s="201">
        <v>1.6</v>
      </c>
      <c r="Q56" s="201">
        <v>0.13</v>
      </c>
      <c r="R56" s="201">
        <v>6.08</v>
      </c>
      <c r="S56" s="201">
        <v>3.31</v>
      </c>
      <c r="T56" s="201">
        <v>0</v>
      </c>
      <c r="U56" s="201">
        <v>0.8</v>
      </c>
      <c r="V56" s="201">
        <v>1</v>
      </c>
      <c r="W56" s="201">
        <v>6.68</v>
      </c>
      <c r="X56" s="201">
        <v>21.19</v>
      </c>
      <c r="Y56" s="201">
        <v>0</v>
      </c>
      <c r="Z56" s="201">
        <v>29.56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4.4800000000000004</v>
      </c>
      <c r="L57" s="201">
        <v>271.39</v>
      </c>
      <c r="M57" s="201">
        <v>1.05</v>
      </c>
      <c r="N57" s="201">
        <v>1.35</v>
      </c>
      <c r="O57" s="201">
        <v>0</v>
      </c>
      <c r="P57" s="201">
        <v>1.6</v>
      </c>
      <c r="Q57" s="201">
        <v>0.13</v>
      </c>
      <c r="R57" s="201">
        <v>6.08</v>
      </c>
      <c r="S57" s="201">
        <v>3.77</v>
      </c>
      <c r="T57" s="201">
        <v>0</v>
      </c>
      <c r="U57" s="201">
        <v>0.8</v>
      </c>
      <c r="V57" s="201">
        <v>1</v>
      </c>
      <c r="W57" s="201">
        <v>0.53</v>
      </c>
      <c r="X57" s="201">
        <v>1.94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4.4800000000000004</v>
      </c>
      <c r="L58" s="201">
        <v>271.39</v>
      </c>
      <c r="M58" s="201">
        <v>1.05</v>
      </c>
      <c r="N58" s="201">
        <v>1.35</v>
      </c>
      <c r="O58" s="201">
        <v>0</v>
      </c>
      <c r="P58" s="201">
        <v>1.6</v>
      </c>
      <c r="Q58" s="201">
        <v>0.13</v>
      </c>
      <c r="R58" s="201">
        <v>6.08</v>
      </c>
      <c r="S58" s="201">
        <v>3.77</v>
      </c>
      <c r="T58" s="201">
        <v>0</v>
      </c>
      <c r="U58" s="201">
        <v>0.8</v>
      </c>
      <c r="V58" s="201">
        <v>0.16</v>
      </c>
      <c r="W58" s="201">
        <v>0.53</v>
      </c>
      <c r="X58" s="201">
        <v>1.94</v>
      </c>
      <c r="Y58" s="201">
        <v>0</v>
      </c>
      <c r="Z58" s="201">
        <v>58.44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4.4800000000000004</v>
      </c>
      <c r="L59" s="201">
        <v>271.39</v>
      </c>
      <c r="M59" s="201">
        <v>1.05</v>
      </c>
      <c r="N59" s="201">
        <v>1.35</v>
      </c>
      <c r="O59" s="201">
        <v>0</v>
      </c>
      <c r="P59" s="201">
        <v>1.6</v>
      </c>
      <c r="Q59" s="201">
        <v>0.13</v>
      </c>
      <c r="R59" s="201">
        <v>6.08</v>
      </c>
      <c r="S59" s="201">
        <v>3.77</v>
      </c>
      <c r="T59" s="201">
        <v>0</v>
      </c>
      <c r="U59" s="201">
        <v>0.8</v>
      </c>
      <c r="V59" s="201">
        <v>0.16</v>
      </c>
      <c r="W59" s="201">
        <v>0.53</v>
      </c>
      <c r="X59" s="201">
        <v>1.94</v>
      </c>
      <c r="Y59" s="201">
        <v>0</v>
      </c>
      <c r="Z59" s="201">
        <v>58.44</v>
      </c>
      <c r="AA59" s="201">
        <v>19.97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4.4800000000000004</v>
      </c>
      <c r="L60" s="201">
        <v>271.39</v>
      </c>
      <c r="M60" s="201">
        <v>1.06</v>
      </c>
      <c r="N60" s="201">
        <v>1.35</v>
      </c>
      <c r="O60" s="201">
        <v>0</v>
      </c>
      <c r="P60" s="201">
        <v>1.6</v>
      </c>
      <c r="Q60" s="201">
        <v>0.13</v>
      </c>
      <c r="R60" s="201">
        <v>6.08</v>
      </c>
      <c r="S60" s="201">
        <v>3.77</v>
      </c>
      <c r="T60" s="201">
        <v>0</v>
      </c>
      <c r="U60" s="201">
        <v>0.8</v>
      </c>
      <c r="V60" s="201">
        <v>0.16</v>
      </c>
      <c r="W60" s="201">
        <v>0.53</v>
      </c>
      <c r="X60" s="201">
        <v>1.94</v>
      </c>
      <c r="Y60" s="201">
        <v>0</v>
      </c>
      <c r="Z60" s="201">
        <v>58.44</v>
      </c>
      <c r="AA60" s="201">
        <v>19.97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4.4800000000000004</v>
      </c>
      <c r="L61" s="201">
        <v>271.39</v>
      </c>
      <c r="M61" s="201">
        <v>1.06</v>
      </c>
      <c r="N61" s="201">
        <v>1.35</v>
      </c>
      <c r="O61" s="201">
        <v>0</v>
      </c>
      <c r="P61" s="201">
        <v>1.6</v>
      </c>
      <c r="Q61" s="201">
        <v>0.13</v>
      </c>
      <c r="R61" s="201">
        <v>6.08</v>
      </c>
      <c r="S61" s="201">
        <v>3.77</v>
      </c>
      <c r="T61" s="201">
        <v>0</v>
      </c>
      <c r="U61" s="201">
        <v>0.8</v>
      </c>
      <c r="V61" s="201">
        <v>1</v>
      </c>
      <c r="W61" s="201">
        <v>0.53</v>
      </c>
      <c r="X61" s="201">
        <v>1.94</v>
      </c>
      <c r="Y61" s="201">
        <v>0</v>
      </c>
      <c r="Z61" s="201">
        <v>29.56</v>
      </c>
      <c r="AA61" s="201">
        <v>19.97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4.4800000000000004</v>
      </c>
      <c r="L62" s="201">
        <v>271.39</v>
      </c>
      <c r="M62" s="201">
        <v>1.06</v>
      </c>
      <c r="N62" s="201">
        <v>1.35</v>
      </c>
      <c r="O62" s="201">
        <v>0</v>
      </c>
      <c r="P62" s="201">
        <v>1.6</v>
      </c>
      <c r="Q62" s="201">
        <v>0.13</v>
      </c>
      <c r="R62" s="201">
        <v>6.08</v>
      </c>
      <c r="S62" s="201">
        <v>3.77</v>
      </c>
      <c r="T62" s="201">
        <v>0</v>
      </c>
      <c r="U62" s="201">
        <v>0.8</v>
      </c>
      <c r="V62" s="201">
        <v>1</v>
      </c>
      <c r="W62" s="201">
        <v>0.53</v>
      </c>
      <c r="X62" s="201">
        <v>1.94</v>
      </c>
      <c r="Y62" s="201">
        <v>0</v>
      </c>
      <c r="Z62" s="201">
        <v>29.56</v>
      </c>
      <c r="AA62" s="201">
        <v>19.97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4.4800000000000004</v>
      </c>
      <c r="L63" s="201">
        <v>271.39</v>
      </c>
      <c r="M63" s="201">
        <v>1.06</v>
      </c>
      <c r="N63" s="201">
        <v>1.35</v>
      </c>
      <c r="O63" s="201">
        <v>0</v>
      </c>
      <c r="P63" s="201">
        <v>1.6</v>
      </c>
      <c r="Q63" s="201">
        <v>0.13</v>
      </c>
      <c r="R63" s="201">
        <v>6.08</v>
      </c>
      <c r="S63" s="201">
        <v>3.77</v>
      </c>
      <c r="T63" s="201">
        <v>0</v>
      </c>
      <c r="U63" s="201">
        <v>0.8</v>
      </c>
      <c r="V63" s="201">
        <v>1</v>
      </c>
      <c r="W63" s="201">
        <v>0.53</v>
      </c>
      <c r="X63" s="201">
        <v>1.94</v>
      </c>
      <c r="Y63" s="201">
        <v>0</v>
      </c>
      <c r="Z63" s="201">
        <v>29.56</v>
      </c>
      <c r="AA63" s="201">
        <v>19.97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4.4800000000000004</v>
      </c>
      <c r="L64" s="201">
        <v>271.39</v>
      </c>
      <c r="M64" s="201">
        <v>1.06</v>
      </c>
      <c r="N64" s="201">
        <v>1.35</v>
      </c>
      <c r="O64" s="201">
        <v>0</v>
      </c>
      <c r="P64" s="201">
        <v>1.6</v>
      </c>
      <c r="Q64" s="201">
        <v>0.13</v>
      </c>
      <c r="R64" s="201">
        <v>6.08</v>
      </c>
      <c r="S64" s="201">
        <v>3.77</v>
      </c>
      <c r="T64" s="201">
        <v>0</v>
      </c>
      <c r="U64" s="201">
        <v>0.8</v>
      </c>
      <c r="V64" s="201">
        <v>1</v>
      </c>
      <c r="W64" s="201">
        <v>0.53</v>
      </c>
      <c r="X64" s="201">
        <v>1.94</v>
      </c>
      <c r="Y64" s="201">
        <v>0</v>
      </c>
      <c r="Z64" s="201">
        <v>29.56</v>
      </c>
      <c r="AA64" s="201">
        <v>19.97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4.4800000000000004</v>
      </c>
      <c r="L65" s="201">
        <v>271.39</v>
      </c>
      <c r="M65" s="201">
        <v>1.06</v>
      </c>
      <c r="N65" s="201">
        <v>1.35</v>
      </c>
      <c r="O65" s="201">
        <v>0</v>
      </c>
      <c r="P65" s="201">
        <v>1.6</v>
      </c>
      <c r="Q65" s="201">
        <v>0.13</v>
      </c>
      <c r="R65" s="201">
        <v>6.08</v>
      </c>
      <c r="S65" s="201">
        <v>3.77</v>
      </c>
      <c r="T65" s="201">
        <v>0</v>
      </c>
      <c r="U65" s="201">
        <v>0.8</v>
      </c>
      <c r="V65" s="201">
        <v>0.16</v>
      </c>
      <c r="W65" s="201">
        <v>0.53</v>
      </c>
      <c r="X65" s="201">
        <v>1.94</v>
      </c>
      <c r="Y65" s="201">
        <v>0</v>
      </c>
      <c r="Z65" s="201">
        <v>2.9</v>
      </c>
      <c r="AA65" s="201">
        <v>19.97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4.4800000000000004</v>
      </c>
      <c r="L66" s="201">
        <v>271.39</v>
      </c>
      <c r="M66" s="201">
        <v>1.06</v>
      </c>
      <c r="N66" s="201">
        <v>1.35</v>
      </c>
      <c r="O66" s="201">
        <v>0</v>
      </c>
      <c r="P66" s="201">
        <v>1.6</v>
      </c>
      <c r="Q66" s="201">
        <v>0.13</v>
      </c>
      <c r="R66" s="201">
        <v>6.08</v>
      </c>
      <c r="S66" s="201">
        <v>3.77</v>
      </c>
      <c r="T66" s="201">
        <v>0</v>
      </c>
      <c r="U66" s="201">
        <v>0.8</v>
      </c>
      <c r="V66" s="201">
        <v>0.16</v>
      </c>
      <c r="W66" s="201">
        <v>0.53</v>
      </c>
      <c r="X66" s="201">
        <v>1.94</v>
      </c>
      <c r="Y66" s="201">
        <v>0</v>
      </c>
      <c r="Z66" s="201">
        <v>2.9</v>
      </c>
      <c r="AA66" s="201">
        <v>19.97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4.4800000000000004</v>
      </c>
      <c r="L67" s="201">
        <v>271.39</v>
      </c>
      <c r="M67" s="201">
        <v>1.05</v>
      </c>
      <c r="N67" s="201">
        <v>1.35</v>
      </c>
      <c r="O67" s="201">
        <v>0</v>
      </c>
      <c r="P67" s="201">
        <v>1.6</v>
      </c>
      <c r="Q67" s="201">
        <v>0.13</v>
      </c>
      <c r="R67" s="201">
        <v>0.49</v>
      </c>
      <c r="S67" s="201">
        <v>3.77</v>
      </c>
      <c r="T67" s="201">
        <v>0</v>
      </c>
      <c r="U67" s="201">
        <v>0.8</v>
      </c>
      <c r="V67" s="201">
        <v>0.16</v>
      </c>
      <c r="W67" s="201">
        <v>0.53</v>
      </c>
      <c r="X67" s="201">
        <v>1.94</v>
      </c>
      <c r="Y67" s="201">
        <v>0</v>
      </c>
      <c r="Z67" s="201">
        <v>2.9</v>
      </c>
      <c r="AA67" s="201">
        <v>19.97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4.4800000000000004</v>
      </c>
      <c r="L68" s="201">
        <v>271.39</v>
      </c>
      <c r="M68" s="201">
        <v>1.05</v>
      </c>
      <c r="N68" s="201">
        <v>1.35</v>
      </c>
      <c r="O68" s="201">
        <v>0</v>
      </c>
      <c r="P68" s="201">
        <v>1.6</v>
      </c>
      <c r="Q68" s="201">
        <v>0.13</v>
      </c>
      <c r="R68" s="201">
        <v>0.49</v>
      </c>
      <c r="S68" s="201">
        <v>3.77</v>
      </c>
      <c r="T68" s="201">
        <v>0</v>
      </c>
      <c r="U68" s="201">
        <v>0.8</v>
      </c>
      <c r="V68" s="201">
        <v>0.16</v>
      </c>
      <c r="W68" s="201">
        <v>0.53</v>
      </c>
      <c r="X68" s="201">
        <v>1.94</v>
      </c>
      <c r="Y68" s="201">
        <v>0</v>
      </c>
      <c r="Z68" s="201">
        <v>2.9</v>
      </c>
      <c r="AA68" s="201">
        <v>1.03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4.4800000000000004</v>
      </c>
      <c r="L69" s="201">
        <v>271.39999999999998</v>
      </c>
      <c r="M69" s="201">
        <v>1.05</v>
      </c>
      <c r="N69" s="201">
        <v>1.35</v>
      </c>
      <c r="O69" s="201">
        <v>0</v>
      </c>
      <c r="P69" s="201">
        <v>1.6</v>
      </c>
      <c r="Q69" s="201">
        <v>0.13</v>
      </c>
      <c r="R69" s="201">
        <v>0.49</v>
      </c>
      <c r="S69" s="201">
        <v>0.3</v>
      </c>
      <c r="T69" s="201">
        <v>0</v>
      </c>
      <c r="U69" s="201">
        <v>0.8</v>
      </c>
      <c r="V69" s="201">
        <v>0.16</v>
      </c>
      <c r="W69" s="201">
        <v>0.53</v>
      </c>
      <c r="X69" s="201">
        <v>1.94</v>
      </c>
      <c r="Y69" s="201">
        <v>0</v>
      </c>
      <c r="Z69" s="201">
        <v>2.9</v>
      </c>
      <c r="AA69" s="201">
        <v>1.03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13.07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4.4800000000000004</v>
      </c>
      <c r="L70" s="201">
        <v>251.18</v>
      </c>
      <c r="M70" s="201">
        <v>1.05</v>
      </c>
      <c r="N70" s="201">
        <v>1.35</v>
      </c>
      <c r="O70" s="201">
        <v>0</v>
      </c>
      <c r="P70" s="201">
        <v>1.6</v>
      </c>
      <c r="Q70" s="201">
        <v>0.13</v>
      </c>
      <c r="R70" s="201">
        <v>0.49</v>
      </c>
      <c r="S70" s="201">
        <v>0.3</v>
      </c>
      <c r="T70" s="201">
        <v>0</v>
      </c>
      <c r="U70" s="201">
        <v>0.8</v>
      </c>
      <c r="V70" s="201">
        <v>0.16</v>
      </c>
      <c r="W70" s="201">
        <v>0.53</v>
      </c>
      <c r="X70" s="201">
        <v>1.94</v>
      </c>
      <c r="Y70" s="201">
        <v>0</v>
      </c>
      <c r="Z70" s="201">
        <v>2.9</v>
      </c>
      <c r="AA70" s="201">
        <v>1.03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13.07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0.69</v>
      </c>
      <c r="L71" s="201">
        <v>231.92</v>
      </c>
      <c r="M71" s="201">
        <v>1.05</v>
      </c>
      <c r="N71" s="201">
        <v>1.35</v>
      </c>
      <c r="O71" s="201">
        <v>0</v>
      </c>
      <c r="P71" s="201">
        <v>1.6</v>
      </c>
      <c r="Q71" s="201">
        <v>0.13</v>
      </c>
      <c r="R71" s="201">
        <v>0.92</v>
      </c>
      <c r="S71" s="201">
        <v>0.51</v>
      </c>
      <c r="T71" s="201">
        <v>0</v>
      </c>
      <c r="U71" s="201">
        <v>0.8</v>
      </c>
      <c r="V71" s="201">
        <v>0.16</v>
      </c>
      <c r="W71" s="201">
        <v>0.53</v>
      </c>
      <c r="X71" s="201">
        <v>1.94</v>
      </c>
      <c r="Y71" s="201">
        <v>0</v>
      </c>
      <c r="Z71" s="201">
        <v>2.9</v>
      </c>
      <c r="AA71" s="201">
        <v>1.03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0.35</v>
      </c>
      <c r="L72" s="201">
        <v>231.92</v>
      </c>
      <c r="M72" s="201">
        <v>1.05</v>
      </c>
      <c r="N72" s="201">
        <v>1.35</v>
      </c>
      <c r="O72" s="201">
        <v>0</v>
      </c>
      <c r="P72" s="201">
        <v>1.6</v>
      </c>
      <c r="Q72" s="201">
        <v>0.13</v>
      </c>
      <c r="R72" s="201">
        <v>0.48</v>
      </c>
      <c r="S72" s="201">
        <v>0.3</v>
      </c>
      <c r="T72" s="201">
        <v>0</v>
      </c>
      <c r="U72" s="201">
        <v>0.8</v>
      </c>
      <c r="V72" s="201">
        <v>0.16</v>
      </c>
      <c r="W72" s="201">
        <v>0.53</v>
      </c>
      <c r="X72" s="201">
        <v>1.94</v>
      </c>
      <c r="Y72" s="201">
        <v>0</v>
      </c>
      <c r="Z72" s="201">
        <v>2.9</v>
      </c>
      <c r="AA72" s="201">
        <v>1.03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0.35</v>
      </c>
      <c r="L73" s="201">
        <v>231.92</v>
      </c>
      <c r="M73" s="201">
        <v>1.05</v>
      </c>
      <c r="N73" s="201">
        <v>1.35</v>
      </c>
      <c r="O73" s="201">
        <v>0</v>
      </c>
      <c r="P73" s="201">
        <v>1.6</v>
      </c>
      <c r="Q73" s="201">
        <v>0.13</v>
      </c>
      <c r="R73" s="201">
        <v>0.48</v>
      </c>
      <c r="S73" s="201">
        <v>0.3</v>
      </c>
      <c r="T73" s="201">
        <v>0</v>
      </c>
      <c r="U73" s="201">
        <v>0.8</v>
      </c>
      <c r="V73" s="201">
        <v>0.16</v>
      </c>
      <c r="W73" s="201">
        <v>0.53</v>
      </c>
      <c r="X73" s="201">
        <v>1.94</v>
      </c>
      <c r="Y73" s="201">
        <v>0</v>
      </c>
      <c r="Z73" s="201">
        <v>2.9</v>
      </c>
      <c r="AA73" s="201">
        <v>1.03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9.7899999999999991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0.35</v>
      </c>
      <c r="L74" s="201">
        <v>231.92</v>
      </c>
      <c r="M74" s="201">
        <v>1.05</v>
      </c>
      <c r="N74" s="201">
        <v>1.35</v>
      </c>
      <c r="O74" s="201">
        <v>0</v>
      </c>
      <c r="P74" s="201">
        <v>1.6</v>
      </c>
      <c r="Q74" s="201">
        <v>0.13</v>
      </c>
      <c r="R74" s="201">
        <v>0.48</v>
      </c>
      <c r="S74" s="201">
        <v>0.3</v>
      </c>
      <c r="T74" s="201">
        <v>0</v>
      </c>
      <c r="U74" s="201">
        <v>0.8</v>
      </c>
      <c r="V74" s="201">
        <v>0.16</v>
      </c>
      <c r="W74" s="201">
        <v>0.53</v>
      </c>
      <c r="X74" s="201">
        <v>1.94</v>
      </c>
      <c r="Y74" s="201">
        <v>0</v>
      </c>
      <c r="Z74" s="201">
        <v>2.9</v>
      </c>
      <c r="AA74" s="201">
        <v>1.03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9.7899999999999991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0.35</v>
      </c>
      <c r="L75" s="201">
        <v>231.93</v>
      </c>
      <c r="M75" s="201">
        <v>1.05</v>
      </c>
      <c r="N75" s="201">
        <v>1.35</v>
      </c>
      <c r="O75" s="201">
        <v>0</v>
      </c>
      <c r="P75" s="201">
        <v>1.6</v>
      </c>
      <c r="Q75" s="201">
        <v>0.13</v>
      </c>
      <c r="R75" s="201">
        <v>0.48</v>
      </c>
      <c r="S75" s="201">
        <v>3.77</v>
      </c>
      <c r="T75" s="201">
        <v>0</v>
      </c>
      <c r="U75" s="201">
        <v>0.8</v>
      </c>
      <c r="V75" s="201">
        <v>0.16</v>
      </c>
      <c r="W75" s="201">
        <v>0.53</v>
      </c>
      <c r="X75" s="201">
        <v>1.94</v>
      </c>
      <c r="Y75" s="201">
        <v>0</v>
      </c>
      <c r="Z75" s="201">
        <v>2.9</v>
      </c>
      <c r="AA75" s="201">
        <v>1.03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14.75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0.35</v>
      </c>
      <c r="L76" s="201">
        <v>135.65</v>
      </c>
      <c r="M76" s="201">
        <v>1.05</v>
      </c>
      <c r="N76" s="201">
        <v>1.35</v>
      </c>
      <c r="O76" s="201">
        <v>0</v>
      </c>
      <c r="P76" s="201">
        <v>1.6</v>
      </c>
      <c r="Q76" s="201">
        <v>0.13</v>
      </c>
      <c r="R76" s="201">
        <v>6.08</v>
      </c>
      <c r="S76" s="201">
        <v>3.77</v>
      </c>
      <c r="T76" s="201">
        <v>0</v>
      </c>
      <c r="U76" s="201">
        <v>0.8</v>
      </c>
      <c r="V76" s="201">
        <v>0.16</v>
      </c>
      <c r="W76" s="201">
        <v>0.53</v>
      </c>
      <c r="X76" s="201">
        <v>1.94</v>
      </c>
      <c r="Y76" s="201">
        <v>0</v>
      </c>
      <c r="Z76" s="201">
        <v>2.9</v>
      </c>
      <c r="AA76" s="201">
        <v>19.97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14.75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0.35</v>
      </c>
      <c r="L77" s="201">
        <v>49.48</v>
      </c>
      <c r="M77" s="201">
        <v>1.05</v>
      </c>
      <c r="N77" s="201">
        <v>1.35</v>
      </c>
      <c r="O77" s="201">
        <v>0</v>
      </c>
      <c r="P77" s="201">
        <v>1.6</v>
      </c>
      <c r="Q77" s="201">
        <v>0.13</v>
      </c>
      <c r="R77" s="201">
        <v>6.08</v>
      </c>
      <c r="S77" s="201">
        <v>3.77</v>
      </c>
      <c r="T77" s="201">
        <v>0</v>
      </c>
      <c r="U77" s="201">
        <v>0.8</v>
      </c>
      <c r="V77" s="201">
        <v>1</v>
      </c>
      <c r="W77" s="201">
        <v>6.67</v>
      </c>
      <c r="X77" s="201">
        <v>21.19</v>
      </c>
      <c r="Y77" s="201">
        <v>0</v>
      </c>
      <c r="Z77" s="201">
        <v>29.55</v>
      </c>
      <c r="AA77" s="201">
        <v>19.97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14.75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0.35</v>
      </c>
      <c r="L78" s="201">
        <v>21.58</v>
      </c>
      <c r="M78" s="201">
        <v>1.05</v>
      </c>
      <c r="N78" s="201">
        <v>1.35</v>
      </c>
      <c r="O78" s="201">
        <v>0</v>
      </c>
      <c r="P78" s="201">
        <v>1.6</v>
      </c>
      <c r="Q78" s="201">
        <v>0.13</v>
      </c>
      <c r="R78" s="201">
        <v>0.48</v>
      </c>
      <c r="S78" s="201">
        <v>0.3</v>
      </c>
      <c r="T78" s="201">
        <v>0</v>
      </c>
      <c r="U78" s="201">
        <v>0.8</v>
      </c>
      <c r="V78" s="201">
        <v>0.16</v>
      </c>
      <c r="W78" s="201">
        <v>0.53</v>
      </c>
      <c r="X78" s="201">
        <v>1.94</v>
      </c>
      <c r="Y78" s="201">
        <v>0</v>
      </c>
      <c r="Z78" s="201">
        <v>2.9</v>
      </c>
      <c r="AA78" s="201">
        <v>1.03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14.75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0.35</v>
      </c>
      <c r="L79" s="201">
        <v>21.58</v>
      </c>
      <c r="M79" s="201">
        <v>1.05</v>
      </c>
      <c r="N79" s="201">
        <v>1.35</v>
      </c>
      <c r="O79" s="201">
        <v>0</v>
      </c>
      <c r="P79" s="201">
        <v>1.6</v>
      </c>
      <c r="Q79" s="201">
        <v>0.13</v>
      </c>
      <c r="R79" s="201">
        <v>0.48</v>
      </c>
      <c r="S79" s="201">
        <v>0.3</v>
      </c>
      <c r="T79" s="201">
        <v>0</v>
      </c>
      <c r="U79" s="201">
        <v>0.8</v>
      </c>
      <c r="V79" s="201">
        <v>0.16</v>
      </c>
      <c r="W79" s="201">
        <v>0.53</v>
      </c>
      <c r="X79" s="201">
        <v>1.94</v>
      </c>
      <c r="Y79" s="201">
        <v>0</v>
      </c>
      <c r="Z79" s="201">
        <v>2.9</v>
      </c>
      <c r="AA79" s="201">
        <v>1.03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0.35</v>
      </c>
      <c r="L80" s="201">
        <v>21.65</v>
      </c>
      <c r="M80" s="201">
        <v>1.05</v>
      </c>
      <c r="N80" s="201">
        <v>1.35</v>
      </c>
      <c r="O80" s="201">
        <v>0</v>
      </c>
      <c r="P80" s="201">
        <v>1.6</v>
      </c>
      <c r="Q80" s="201">
        <v>0.13</v>
      </c>
      <c r="R80" s="201">
        <v>0.48</v>
      </c>
      <c r="S80" s="201">
        <v>0.3</v>
      </c>
      <c r="T80" s="201">
        <v>0</v>
      </c>
      <c r="U80" s="201">
        <v>0.8</v>
      </c>
      <c r="V80" s="201">
        <v>0.16</v>
      </c>
      <c r="W80" s="201">
        <v>0.53</v>
      </c>
      <c r="X80" s="201">
        <v>1.94</v>
      </c>
      <c r="Y80" s="201">
        <v>0</v>
      </c>
      <c r="Z80" s="201">
        <v>2.9</v>
      </c>
      <c r="AA80" s="201">
        <v>1.03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0.35</v>
      </c>
      <c r="L81" s="201">
        <v>21.56</v>
      </c>
      <c r="M81" s="201">
        <v>1.05</v>
      </c>
      <c r="N81" s="201">
        <v>1.35</v>
      </c>
      <c r="O81" s="201">
        <v>0</v>
      </c>
      <c r="P81" s="201">
        <v>1.6</v>
      </c>
      <c r="Q81" s="201">
        <v>0.13</v>
      </c>
      <c r="R81" s="201">
        <v>0.48</v>
      </c>
      <c r="S81" s="201">
        <v>0.3</v>
      </c>
      <c r="T81" s="201">
        <v>0</v>
      </c>
      <c r="U81" s="201">
        <v>0.8</v>
      </c>
      <c r="V81" s="201">
        <v>0.16</v>
      </c>
      <c r="W81" s="201">
        <v>0.53</v>
      </c>
      <c r="X81" s="201">
        <v>1.94</v>
      </c>
      <c r="Y81" s="201">
        <v>0</v>
      </c>
      <c r="Z81" s="201">
        <v>2.9</v>
      </c>
      <c r="AA81" s="201">
        <v>1.03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0.35</v>
      </c>
      <c r="L82" s="201">
        <v>21.58</v>
      </c>
      <c r="M82" s="201">
        <v>1.05</v>
      </c>
      <c r="N82" s="201">
        <v>1.35</v>
      </c>
      <c r="O82" s="201">
        <v>0</v>
      </c>
      <c r="P82" s="201">
        <v>1.6</v>
      </c>
      <c r="Q82" s="201">
        <v>0.13</v>
      </c>
      <c r="R82" s="201">
        <v>0.48</v>
      </c>
      <c r="S82" s="201">
        <v>0.3</v>
      </c>
      <c r="T82" s="201">
        <v>0</v>
      </c>
      <c r="U82" s="201">
        <v>0.8</v>
      </c>
      <c r="V82" s="201">
        <v>0.16</v>
      </c>
      <c r="W82" s="201">
        <v>0.53</v>
      </c>
      <c r="X82" s="201">
        <v>1.94</v>
      </c>
      <c r="Y82" s="201">
        <v>0</v>
      </c>
      <c r="Z82" s="201">
        <v>2.9</v>
      </c>
      <c r="AA82" s="201">
        <v>1.03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0.35</v>
      </c>
      <c r="L83" s="201">
        <v>116.4</v>
      </c>
      <c r="M83" s="201">
        <v>1.05</v>
      </c>
      <c r="N83" s="201">
        <v>1.35</v>
      </c>
      <c r="O83" s="201">
        <v>0</v>
      </c>
      <c r="P83" s="201">
        <v>1.6</v>
      </c>
      <c r="Q83" s="201">
        <v>0.13</v>
      </c>
      <c r="R83" s="201">
        <v>6.05</v>
      </c>
      <c r="S83" s="201">
        <v>3.19</v>
      </c>
      <c r="T83" s="201">
        <v>0</v>
      </c>
      <c r="U83" s="201">
        <v>0.8</v>
      </c>
      <c r="V83" s="201">
        <v>1</v>
      </c>
      <c r="W83" s="201">
        <v>6.67</v>
      </c>
      <c r="X83" s="201">
        <v>21.19</v>
      </c>
      <c r="Y83" s="201">
        <v>0</v>
      </c>
      <c r="Z83" s="201">
        <v>29.55</v>
      </c>
      <c r="AA83" s="201">
        <v>19.97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14.75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0.35</v>
      </c>
      <c r="L84" s="201">
        <v>154.91</v>
      </c>
      <c r="M84" s="201">
        <v>1.05</v>
      </c>
      <c r="N84" s="201">
        <v>1.35</v>
      </c>
      <c r="O84" s="201">
        <v>0</v>
      </c>
      <c r="P84" s="201">
        <v>1.6</v>
      </c>
      <c r="Q84" s="201">
        <v>0.13</v>
      </c>
      <c r="R84" s="201">
        <v>6.08</v>
      </c>
      <c r="S84" s="201">
        <v>3.77</v>
      </c>
      <c r="T84" s="201">
        <v>0</v>
      </c>
      <c r="U84" s="201">
        <v>0.8</v>
      </c>
      <c r="V84" s="201">
        <v>0.16</v>
      </c>
      <c r="W84" s="201">
        <v>0.53</v>
      </c>
      <c r="X84" s="201">
        <v>1.94</v>
      </c>
      <c r="Y84" s="201">
        <v>0</v>
      </c>
      <c r="Z84" s="201">
        <v>58.44</v>
      </c>
      <c r="AA84" s="201">
        <v>19.97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14.75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4.5</v>
      </c>
      <c r="L85" s="201">
        <v>203.05</v>
      </c>
      <c r="M85" s="201">
        <v>1.05</v>
      </c>
      <c r="N85" s="201">
        <v>1.35</v>
      </c>
      <c r="O85" s="201">
        <v>0</v>
      </c>
      <c r="P85" s="201">
        <v>1.6</v>
      </c>
      <c r="Q85" s="201">
        <v>0.13</v>
      </c>
      <c r="R85" s="201">
        <v>6.08</v>
      </c>
      <c r="S85" s="201">
        <v>3.77</v>
      </c>
      <c r="T85" s="201">
        <v>0</v>
      </c>
      <c r="U85" s="201">
        <v>0.8</v>
      </c>
      <c r="V85" s="201">
        <v>0.16</v>
      </c>
      <c r="W85" s="201">
        <v>0.53</v>
      </c>
      <c r="X85" s="201">
        <v>1.94</v>
      </c>
      <c r="Y85" s="201">
        <v>0</v>
      </c>
      <c r="Z85" s="201">
        <v>2.9</v>
      </c>
      <c r="AA85" s="201">
        <v>19.97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9.7899999999999991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4.5</v>
      </c>
      <c r="L86" s="201">
        <v>241.56</v>
      </c>
      <c r="M86" s="201">
        <v>1.05</v>
      </c>
      <c r="N86" s="201">
        <v>1.35</v>
      </c>
      <c r="O86" s="201">
        <v>0</v>
      </c>
      <c r="P86" s="201">
        <v>1.6</v>
      </c>
      <c r="Q86" s="201">
        <v>0.13</v>
      </c>
      <c r="R86" s="201">
        <v>0.48</v>
      </c>
      <c r="S86" s="201">
        <v>1.37</v>
      </c>
      <c r="T86" s="201">
        <v>0</v>
      </c>
      <c r="U86" s="201">
        <v>0.8</v>
      </c>
      <c r="V86" s="201">
        <v>0.16</v>
      </c>
      <c r="W86" s="201">
        <v>0.53</v>
      </c>
      <c r="X86" s="201">
        <v>1.94</v>
      </c>
      <c r="Y86" s="201">
        <v>0</v>
      </c>
      <c r="Z86" s="201">
        <v>2.9</v>
      </c>
      <c r="AA86" s="201">
        <v>1.03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9.7899999999999991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4.5</v>
      </c>
      <c r="L87" s="201">
        <v>260.81</v>
      </c>
      <c r="M87" s="201">
        <v>1.05</v>
      </c>
      <c r="N87" s="201">
        <v>1.35</v>
      </c>
      <c r="O87" s="201">
        <v>0</v>
      </c>
      <c r="P87" s="201">
        <v>1.6</v>
      </c>
      <c r="Q87" s="201">
        <v>0.13</v>
      </c>
      <c r="R87" s="201">
        <v>0.48</v>
      </c>
      <c r="S87" s="201">
        <v>0.64</v>
      </c>
      <c r="T87" s="201">
        <v>0</v>
      </c>
      <c r="U87" s="201">
        <v>0.8</v>
      </c>
      <c r="V87" s="201">
        <v>0.16</v>
      </c>
      <c r="W87" s="201">
        <v>0.53</v>
      </c>
      <c r="X87" s="201">
        <v>1.94</v>
      </c>
      <c r="Y87" s="201">
        <v>0</v>
      </c>
      <c r="Z87" s="201">
        <v>2.9</v>
      </c>
      <c r="AA87" s="201">
        <v>1.03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9.7899999999999991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4.5</v>
      </c>
      <c r="L88" s="201">
        <v>260.8</v>
      </c>
      <c r="M88" s="201">
        <v>1.05</v>
      </c>
      <c r="N88" s="201">
        <v>1.35</v>
      </c>
      <c r="O88" s="201">
        <v>0</v>
      </c>
      <c r="P88" s="201">
        <v>1.6</v>
      </c>
      <c r="Q88" s="201">
        <v>0.13</v>
      </c>
      <c r="R88" s="201">
        <v>0.48</v>
      </c>
      <c r="S88" s="201">
        <v>0.3</v>
      </c>
      <c r="T88" s="201">
        <v>0</v>
      </c>
      <c r="U88" s="201">
        <v>0.8</v>
      </c>
      <c r="V88" s="201">
        <v>0.16</v>
      </c>
      <c r="W88" s="201">
        <v>0.53</v>
      </c>
      <c r="X88" s="201">
        <v>1.94</v>
      </c>
      <c r="Y88" s="201">
        <v>0</v>
      </c>
      <c r="Z88" s="201">
        <v>2.9</v>
      </c>
      <c r="AA88" s="201">
        <v>1.03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9.7899999999999991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3.35</v>
      </c>
      <c r="L89" s="201">
        <v>271.39</v>
      </c>
      <c r="M89" s="201">
        <v>1.05</v>
      </c>
      <c r="N89" s="201">
        <v>1.35</v>
      </c>
      <c r="O89" s="201">
        <v>0</v>
      </c>
      <c r="P89" s="201">
        <v>1.6</v>
      </c>
      <c r="Q89" s="201">
        <v>0.13</v>
      </c>
      <c r="R89" s="201">
        <v>0.48</v>
      </c>
      <c r="S89" s="201">
        <v>0.98</v>
      </c>
      <c r="T89" s="201">
        <v>0</v>
      </c>
      <c r="U89" s="201">
        <v>0.8</v>
      </c>
      <c r="V89" s="201">
        <v>0.16</v>
      </c>
      <c r="W89" s="201">
        <v>0.53</v>
      </c>
      <c r="X89" s="201">
        <v>1.94</v>
      </c>
      <c r="Y89" s="201">
        <v>0</v>
      </c>
      <c r="Z89" s="201">
        <v>2.9</v>
      </c>
      <c r="AA89" s="201">
        <v>1.03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9.7899999999999991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4.33</v>
      </c>
      <c r="L90" s="201">
        <v>271.39</v>
      </c>
      <c r="M90" s="201">
        <v>1.05</v>
      </c>
      <c r="N90" s="201">
        <v>1.35</v>
      </c>
      <c r="O90" s="201">
        <v>0</v>
      </c>
      <c r="P90" s="201">
        <v>1.6</v>
      </c>
      <c r="Q90" s="201">
        <v>0.13</v>
      </c>
      <c r="R90" s="201">
        <v>0.48</v>
      </c>
      <c r="S90" s="201">
        <v>3.12</v>
      </c>
      <c r="T90" s="201">
        <v>0</v>
      </c>
      <c r="U90" s="201">
        <v>0.8</v>
      </c>
      <c r="V90" s="201">
        <v>0.16</v>
      </c>
      <c r="W90" s="201">
        <v>0.53</v>
      </c>
      <c r="X90" s="201">
        <v>1.94</v>
      </c>
      <c r="Y90" s="201">
        <v>0</v>
      </c>
      <c r="Z90" s="201">
        <v>2.9</v>
      </c>
      <c r="AA90" s="201">
        <v>1.03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9.7899999999999991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4.5</v>
      </c>
      <c r="L91" s="201">
        <v>271.39999999999998</v>
      </c>
      <c r="M91" s="201">
        <v>1.05</v>
      </c>
      <c r="N91" s="201">
        <v>1.35</v>
      </c>
      <c r="O91" s="201">
        <v>0</v>
      </c>
      <c r="P91" s="201">
        <v>1.6</v>
      </c>
      <c r="Q91" s="201">
        <v>0.13</v>
      </c>
      <c r="R91" s="201">
        <v>0.48</v>
      </c>
      <c r="S91" s="201">
        <v>3.77</v>
      </c>
      <c r="T91" s="201">
        <v>0</v>
      </c>
      <c r="U91" s="201">
        <v>0.8</v>
      </c>
      <c r="V91" s="201">
        <v>0.16</v>
      </c>
      <c r="W91" s="201">
        <v>0.53</v>
      </c>
      <c r="X91" s="201">
        <v>1.94</v>
      </c>
      <c r="Y91" s="201">
        <v>0</v>
      </c>
      <c r="Z91" s="201">
        <v>2.9</v>
      </c>
      <c r="AA91" s="201">
        <v>1.03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9.7899999999999991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4.5</v>
      </c>
      <c r="L92" s="201">
        <v>271.39999999999998</v>
      </c>
      <c r="M92" s="201">
        <v>1.05</v>
      </c>
      <c r="N92" s="201">
        <v>1.35</v>
      </c>
      <c r="O92" s="201">
        <v>0</v>
      </c>
      <c r="P92" s="201">
        <v>1.6</v>
      </c>
      <c r="Q92" s="201">
        <v>0.13</v>
      </c>
      <c r="R92" s="201">
        <v>6.08</v>
      </c>
      <c r="S92" s="201">
        <v>3.77</v>
      </c>
      <c r="T92" s="201">
        <v>0</v>
      </c>
      <c r="U92" s="201">
        <v>0.8</v>
      </c>
      <c r="V92" s="201">
        <v>1</v>
      </c>
      <c r="W92" s="201">
        <v>0.53</v>
      </c>
      <c r="X92" s="201">
        <v>1.94</v>
      </c>
      <c r="Y92" s="201">
        <v>0</v>
      </c>
      <c r="Z92" s="201">
        <v>29.55</v>
      </c>
      <c r="AA92" s="201">
        <v>19.97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9.7899999999999991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4.5</v>
      </c>
      <c r="L93" s="201">
        <v>271.39999999999998</v>
      </c>
      <c r="M93" s="201">
        <v>1.05</v>
      </c>
      <c r="N93" s="201">
        <v>1.35</v>
      </c>
      <c r="O93" s="201">
        <v>0</v>
      </c>
      <c r="P93" s="201">
        <v>1.6</v>
      </c>
      <c r="Q93" s="201">
        <v>0.13</v>
      </c>
      <c r="R93" s="201">
        <v>6.08</v>
      </c>
      <c r="S93" s="201">
        <v>3.77</v>
      </c>
      <c r="T93" s="201">
        <v>0</v>
      </c>
      <c r="U93" s="201">
        <v>0.8</v>
      </c>
      <c r="V93" s="201">
        <v>1</v>
      </c>
      <c r="W93" s="201">
        <v>0.53</v>
      </c>
      <c r="X93" s="201">
        <v>1.94</v>
      </c>
      <c r="Y93" s="201">
        <v>0</v>
      </c>
      <c r="Z93" s="201">
        <v>29.55</v>
      </c>
      <c r="AA93" s="201">
        <v>19.97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9.7899999999999991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4.5</v>
      </c>
      <c r="L94" s="201">
        <v>271.39999999999998</v>
      </c>
      <c r="M94" s="201">
        <v>1.05</v>
      </c>
      <c r="N94" s="201">
        <v>1.35</v>
      </c>
      <c r="O94" s="201">
        <v>0</v>
      </c>
      <c r="P94" s="201">
        <v>1.6</v>
      </c>
      <c r="Q94" s="201">
        <v>0.13</v>
      </c>
      <c r="R94" s="201">
        <v>6.08</v>
      </c>
      <c r="S94" s="201">
        <v>3.77</v>
      </c>
      <c r="T94" s="201">
        <v>0</v>
      </c>
      <c r="U94" s="201">
        <v>0.8</v>
      </c>
      <c r="V94" s="201">
        <v>1</v>
      </c>
      <c r="W94" s="201">
        <v>0.53</v>
      </c>
      <c r="X94" s="201">
        <v>1.94</v>
      </c>
      <c r="Y94" s="201">
        <v>0</v>
      </c>
      <c r="Z94" s="201">
        <v>29.55</v>
      </c>
      <c r="AA94" s="201">
        <v>19.97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9.7899999999999991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4.5</v>
      </c>
      <c r="L95" s="201">
        <v>271.39999999999998</v>
      </c>
      <c r="M95" s="201">
        <v>1.05</v>
      </c>
      <c r="N95" s="201">
        <v>1.35</v>
      </c>
      <c r="O95" s="201">
        <v>0</v>
      </c>
      <c r="P95" s="201">
        <v>1.6</v>
      </c>
      <c r="Q95" s="201">
        <v>0.13</v>
      </c>
      <c r="R95" s="201">
        <v>6.08</v>
      </c>
      <c r="S95" s="201">
        <v>3.77</v>
      </c>
      <c r="T95" s="201">
        <v>0</v>
      </c>
      <c r="U95" s="201">
        <v>0.8</v>
      </c>
      <c r="V95" s="201">
        <v>1</v>
      </c>
      <c r="W95" s="201">
        <v>0.53</v>
      </c>
      <c r="X95" s="201">
        <v>1.94</v>
      </c>
      <c r="Y95" s="201">
        <v>0</v>
      </c>
      <c r="Z95" s="201">
        <v>29.55</v>
      </c>
      <c r="AA95" s="201">
        <v>19.97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9.7899999999999991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4.5</v>
      </c>
      <c r="L96" s="201">
        <v>271.39999999999998</v>
      </c>
      <c r="M96" s="201">
        <v>1.05</v>
      </c>
      <c r="N96" s="201">
        <v>1.35</v>
      </c>
      <c r="O96" s="201">
        <v>0</v>
      </c>
      <c r="P96" s="201">
        <v>1.6</v>
      </c>
      <c r="Q96" s="201">
        <v>0.13</v>
      </c>
      <c r="R96" s="201">
        <v>0.48</v>
      </c>
      <c r="S96" s="201">
        <v>0.3</v>
      </c>
      <c r="T96" s="201">
        <v>0</v>
      </c>
      <c r="U96" s="201">
        <v>0.8</v>
      </c>
      <c r="V96" s="201">
        <v>0.16</v>
      </c>
      <c r="W96" s="201">
        <v>0.53</v>
      </c>
      <c r="X96" s="201">
        <v>1.94</v>
      </c>
      <c r="Y96" s="201">
        <v>0</v>
      </c>
      <c r="Z96" s="201">
        <v>2.9</v>
      </c>
      <c r="AA96" s="201">
        <v>1.03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9.7899999999999991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4.5</v>
      </c>
      <c r="L97" s="201">
        <v>271.39999999999998</v>
      </c>
      <c r="M97" s="201">
        <v>1.05</v>
      </c>
      <c r="N97" s="201">
        <v>1.35</v>
      </c>
      <c r="O97" s="201">
        <v>0</v>
      </c>
      <c r="P97" s="201">
        <v>1.6</v>
      </c>
      <c r="Q97" s="201">
        <v>0.13</v>
      </c>
      <c r="R97" s="201">
        <v>0.48</v>
      </c>
      <c r="S97" s="201">
        <v>0.3</v>
      </c>
      <c r="T97" s="201">
        <v>0</v>
      </c>
      <c r="U97" s="201">
        <v>0.8</v>
      </c>
      <c r="V97" s="201">
        <v>0.16</v>
      </c>
      <c r="W97" s="201">
        <v>0.53</v>
      </c>
      <c r="X97" s="201">
        <v>1.94</v>
      </c>
      <c r="Y97" s="201">
        <v>0</v>
      </c>
      <c r="Z97" s="201">
        <v>2.9</v>
      </c>
      <c r="AA97" s="201">
        <v>1.03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9.7899999999999991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4.5</v>
      </c>
      <c r="L98" s="201">
        <v>271.39999999999998</v>
      </c>
      <c r="M98" s="201">
        <v>1.05</v>
      </c>
      <c r="N98" s="201">
        <v>1.35</v>
      </c>
      <c r="O98" s="201">
        <v>0</v>
      </c>
      <c r="P98" s="201">
        <v>1.6</v>
      </c>
      <c r="Q98" s="201">
        <v>0.13</v>
      </c>
      <c r="R98" s="201">
        <v>0.48</v>
      </c>
      <c r="S98" s="201">
        <v>0.3</v>
      </c>
      <c r="T98" s="201">
        <v>0</v>
      </c>
      <c r="U98" s="201">
        <v>0.8</v>
      </c>
      <c r="V98" s="201">
        <v>0.16</v>
      </c>
      <c r="W98" s="201">
        <v>0.53</v>
      </c>
      <c r="X98" s="201">
        <v>1.94</v>
      </c>
      <c r="Y98" s="201">
        <v>0</v>
      </c>
      <c r="Z98" s="201">
        <v>2.9</v>
      </c>
      <c r="AA98" s="201">
        <v>1.03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9.7899999999999991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0.31977999999999968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7.3752499999999901E-2</v>
      </c>
      <c r="L99">
        <f t="shared" si="0"/>
        <v>4.4997024999999988</v>
      </c>
      <c r="M99">
        <f t="shared" si="0"/>
        <v>2.5217499999999966E-2</v>
      </c>
      <c r="N99">
        <f t="shared" si="0"/>
        <v>3.2399999999999943E-2</v>
      </c>
      <c r="O99">
        <f t="shared" si="0"/>
        <v>0</v>
      </c>
      <c r="P99">
        <f t="shared" si="0"/>
        <v>3.8519999999999915E-2</v>
      </c>
      <c r="Q99">
        <f t="shared" si="0"/>
        <v>3.0300000000000045E-3</v>
      </c>
      <c r="R99">
        <f t="shared" si="0"/>
        <v>6.1390000000000028E-2</v>
      </c>
      <c r="S99">
        <f t="shared" si="0"/>
        <v>4.064499999999998E-2</v>
      </c>
      <c r="T99">
        <f t="shared" si="0"/>
        <v>0</v>
      </c>
      <c r="U99">
        <f t="shared" si="0"/>
        <v>2.0197499999999962E-2</v>
      </c>
      <c r="V99">
        <f t="shared" si="0"/>
        <v>9.0899999999999991E-3</v>
      </c>
      <c r="W99">
        <f t="shared" si="0"/>
        <v>3.4080000000000027E-2</v>
      </c>
      <c r="X99">
        <f t="shared" si="0"/>
        <v>0.10587500000000001</v>
      </c>
      <c r="Y99">
        <f t="shared" si="0"/>
        <v>0</v>
      </c>
      <c r="Z99">
        <f t="shared" si="0"/>
        <v>0.36454500000000029</v>
      </c>
      <c r="AA99">
        <f t="shared" si="0"/>
        <v>0.18958249999999982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0.22300999999999976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6.5092850000000011</v>
      </c>
      <c r="AP99">
        <f t="shared" si="0"/>
        <v>4.5349999999999991E-3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-36.408999999999999</v>
      </c>
      <c r="D29" s="82">
        <v>0</v>
      </c>
      <c r="E29" s="82">
        <v>0</v>
      </c>
      <c r="F29" s="82">
        <v>-49.591000000000001</v>
      </c>
      <c r="G29" s="82">
        <v>-86</v>
      </c>
      <c r="H29" s="76"/>
      <c r="I29" s="31">
        <v>27</v>
      </c>
      <c r="J29" s="82">
        <v>36.408999999999999</v>
      </c>
      <c r="K29" s="82">
        <v>0</v>
      </c>
      <c r="L29" s="82">
        <v>0</v>
      </c>
      <c r="M29" s="82">
        <v>0</v>
      </c>
      <c r="N29" s="82">
        <v>36.408999999999999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49.591000000000001</v>
      </c>
      <c r="AF29" s="82">
        <v>0</v>
      </c>
      <c r="AG29" s="82">
        <v>0</v>
      </c>
      <c r="AH29" s="82">
        <v>0</v>
      </c>
      <c r="AI29" s="82">
        <v>49.591000000000001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36.408999999999999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-36.408999999999999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49.591000000000001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-49.591000000000001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364.09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364.09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495.91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495.91</v>
      </c>
      <c r="DF29" s="81">
        <f t="shared" si="31"/>
        <v>86</v>
      </c>
      <c r="DG29" s="81">
        <f t="shared" si="32"/>
        <v>-36.408999999999999</v>
      </c>
      <c r="DH29" s="81">
        <f t="shared" si="33"/>
        <v>0</v>
      </c>
      <c r="DI29" s="81">
        <f t="shared" si="34"/>
        <v>0</v>
      </c>
      <c r="DJ29" s="81">
        <f t="shared" si="35"/>
        <v>-49.591000000000001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-66</v>
      </c>
      <c r="D30" s="82">
        <v>0</v>
      </c>
      <c r="E30" s="82">
        <v>0</v>
      </c>
      <c r="F30" s="82">
        <v>-24.565000000000001</v>
      </c>
      <c r="G30" s="82">
        <v>-90.564999999999998</v>
      </c>
      <c r="H30" s="76"/>
      <c r="I30" s="31">
        <v>28</v>
      </c>
      <c r="J30" s="82">
        <v>66</v>
      </c>
      <c r="K30" s="82">
        <v>0</v>
      </c>
      <c r="L30" s="82">
        <v>0</v>
      </c>
      <c r="M30" s="82">
        <v>0</v>
      </c>
      <c r="N30" s="82">
        <v>66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24.565000000000001</v>
      </c>
      <c r="AF30" s="82">
        <v>0</v>
      </c>
      <c r="AG30" s="82">
        <v>0</v>
      </c>
      <c r="AH30" s="82">
        <v>0</v>
      </c>
      <c r="AI30" s="82">
        <v>24.565000000000001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66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-66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24.565000000000001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-24.565000000000001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660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660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245.65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245.65</v>
      </c>
      <c r="DF30" s="81">
        <f t="shared" si="31"/>
        <v>90.564999999999998</v>
      </c>
      <c r="DG30" s="81">
        <f t="shared" si="32"/>
        <v>-66</v>
      </c>
      <c r="DH30" s="81">
        <f t="shared" si="33"/>
        <v>0</v>
      </c>
      <c r="DI30" s="81">
        <f t="shared" si="34"/>
        <v>0</v>
      </c>
      <c r="DJ30" s="81">
        <f t="shared" si="35"/>
        <v>-24.565000000000001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-34</v>
      </c>
      <c r="D31" s="82">
        <v>0</v>
      </c>
      <c r="E31" s="82">
        <v>0</v>
      </c>
      <c r="F31" s="82">
        <v>-238</v>
      </c>
      <c r="G31" s="82">
        <v>-272</v>
      </c>
      <c r="H31" s="76"/>
      <c r="I31" s="31">
        <v>29</v>
      </c>
      <c r="J31" s="82">
        <v>34</v>
      </c>
      <c r="K31" s="82">
        <v>0</v>
      </c>
      <c r="L31" s="82">
        <v>0</v>
      </c>
      <c r="M31" s="82">
        <v>0</v>
      </c>
      <c r="N31" s="82">
        <v>34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238</v>
      </c>
      <c r="AF31" s="82">
        <v>0</v>
      </c>
      <c r="AG31" s="82">
        <v>0</v>
      </c>
      <c r="AH31" s="82">
        <v>0</v>
      </c>
      <c r="AI31" s="82">
        <v>238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34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-34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238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-238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340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340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2380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2380</v>
      </c>
      <c r="DF31" s="81">
        <f t="shared" si="31"/>
        <v>272</v>
      </c>
      <c r="DG31" s="81">
        <f t="shared" si="32"/>
        <v>-34</v>
      </c>
      <c r="DH31" s="81">
        <f t="shared" si="33"/>
        <v>0</v>
      </c>
      <c r="DI31" s="81">
        <f t="shared" si="34"/>
        <v>0</v>
      </c>
      <c r="DJ31" s="81">
        <f t="shared" si="35"/>
        <v>-238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-55</v>
      </c>
      <c r="D32" s="82">
        <v>0</v>
      </c>
      <c r="E32" s="82">
        <v>0</v>
      </c>
      <c r="F32" s="82">
        <v>-201.535</v>
      </c>
      <c r="G32" s="82">
        <v>-256.53500000000003</v>
      </c>
      <c r="H32" s="76"/>
      <c r="I32" s="31">
        <v>30</v>
      </c>
      <c r="J32" s="82">
        <v>55</v>
      </c>
      <c r="K32" s="82">
        <v>0</v>
      </c>
      <c r="L32" s="82">
        <v>0</v>
      </c>
      <c r="M32" s="82">
        <v>0</v>
      </c>
      <c r="N32" s="82">
        <v>55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201.535</v>
      </c>
      <c r="AF32" s="82">
        <v>0</v>
      </c>
      <c r="AG32" s="82">
        <v>0</v>
      </c>
      <c r="AH32" s="82">
        <v>0</v>
      </c>
      <c r="AI32" s="82">
        <v>201.535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55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-55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201.535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-201.535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550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550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2015.35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2015.35</v>
      </c>
      <c r="DF32" s="81">
        <f t="shared" si="31"/>
        <v>256.53499999999997</v>
      </c>
      <c r="DG32" s="81">
        <f t="shared" si="32"/>
        <v>-55</v>
      </c>
      <c r="DH32" s="81">
        <f t="shared" si="33"/>
        <v>0</v>
      </c>
      <c r="DI32" s="81">
        <f t="shared" si="34"/>
        <v>0</v>
      </c>
      <c r="DJ32" s="81">
        <f t="shared" si="35"/>
        <v>-201.535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-30</v>
      </c>
      <c r="D33" s="82">
        <v>0</v>
      </c>
      <c r="E33" s="82">
        <v>0</v>
      </c>
      <c r="F33" s="82">
        <v>-189.90600000000001</v>
      </c>
      <c r="G33" s="82">
        <v>-219.90600000000001</v>
      </c>
      <c r="H33" s="76"/>
      <c r="I33" s="31">
        <v>31</v>
      </c>
      <c r="J33" s="82">
        <v>30</v>
      </c>
      <c r="K33" s="82">
        <v>0</v>
      </c>
      <c r="L33" s="82">
        <v>0</v>
      </c>
      <c r="M33" s="82">
        <v>0</v>
      </c>
      <c r="N33" s="82">
        <v>30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189.90600000000001</v>
      </c>
      <c r="AF33" s="82">
        <v>0</v>
      </c>
      <c r="AG33" s="82">
        <v>0</v>
      </c>
      <c r="AH33" s="82">
        <v>0</v>
      </c>
      <c r="AI33" s="82">
        <v>189.90600000000001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30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-30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189.90600000000001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-189.90600000000001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300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300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1899.06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1899.06</v>
      </c>
      <c r="DF33" s="81">
        <f t="shared" si="31"/>
        <v>219.90600000000001</v>
      </c>
      <c r="DG33" s="81">
        <f t="shared" si="32"/>
        <v>-30</v>
      </c>
      <c r="DH33" s="81">
        <f t="shared" si="33"/>
        <v>0</v>
      </c>
      <c r="DI33" s="81">
        <f t="shared" si="34"/>
        <v>0</v>
      </c>
      <c r="DJ33" s="81">
        <f t="shared" si="35"/>
        <v>-189.90600000000001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-15</v>
      </c>
      <c r="D34" s="82">
        <v>0</v>
      </c>
      <c r="E34" s="82">
        <v>0</v>
      </c>
      <c r="F34" s="82">
        <v>-134.447</v>
      </c>
      <c r="G34" s="82">
        <v>-149.447</v>
      </c>
      <c r="H34" s="76"/>
      <c r="I34" s="31">
        <v>32</v>
      </c>
      <c r="J34" s="82">
        <v>15</v>
      </c>
      <c r="K34" s="82">
        <v>0</v>
      </c>
      <c r="L34" s="82">
        <v>0</v>
      </c>
      <c r="M34" s="82">
        <v>0</v>
      </c>
      <c r="N34" s="82">
        <v>15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134.447</v>
      </c>
      <c r="AF34" s="82">
        <v>0</v>
      </c>
      <c r="AG34" s="82">
        <v>0</v>
      </c>
      <c r="AH34" s="82">
        <v>0</v>
      </c>
      <c r="AI34" s="82">
        <v>134.447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134.447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-134.447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1344.47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1344.47</v>
      </c>
      <c r="DF34" s="81">
        <f t="shared" si="31"/>
        <v>149.447</v>
      </c>
      <c r="DG34" s="81">
        <f t="shared" si="32"/>
        <v>-15</v>
      </c>
      <c r="DH34" s="81">
        <f t="shared" si="33"/>
        <v>0</v>
      </c>
      <c r="DI34" s="81">
        <f t="shared" si="34"/>
        <v>0</v>
      </c>
      <c r="DJ34" s="81">
        <f t="shared" si="35"/>
        <v>-134.447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-66.864000000000004</v>
      </c>
      <c r="G35" s="82">
        <v>-66.864000000000004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66.864000000000004</v>
      </c>
      <c r="AF35" s="82">
        <v>0</v>
      </c>
      <c r="AG35" s="82">
        <v>0</v>
      </c>
      <c r="AH35" s="82">
        <v>0</v>
      </c>
      <c r="AI35" s="82">
        <v>66.864000000000004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66.864000000000004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-66.864000000000004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668.6400000000001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668.6400000000001</v>
      </c>
      <c r="DF35" s="81">
        <f t="shared" si="31"/>
        <v>66.864000000000004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-66.864000000000004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-182.25299999999999</v>
      </c>
      <c r="G79" s="82">
        <v>-182.25299999999999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182.25299999999999</v>
      </c>
      <c r="AF79" s="82">
        <v>0</v>
      </c>
      <c r="AG79" s="82">
        <v>0</v>
      </c>
      <c r="AH79" s="82">
        <v>0</v>
      </c>
      <c r="AI79" s="82">
        <v>182.25299999999999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182.25299999999999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-182.25299999999999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1822.5299999999997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1822.5299999999997</v>
      </c>
      <c r="DF79" s="81">
        <f t="shared" si="59"/>
        <v>182.25299999999999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-182.25299999999999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-176.303</v>
      </c>
      <c r="G80" s="82">
        <v>-176.303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176.303</v>
      </c>
      <c r="AF80" s="82">
        <v>0</v>
      </c>
      <c r="AG80" s="82">
        <v>0</v>
      </c>
      <c r="AH80" s="82">
        <v>0</v>
      </c>
      <c r="AI80" s="82">
        <v>176.303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176.303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-176.303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1763.03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1763.03</v>
      </c>
      <c r="DF80" s="81">
        <f t="shared" si="59"/>
        <v>176.303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-176.303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-186.91399999999999</v>
      </c>
      <c r="G81" s="82">
        <v>-186.91399999999999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186.91399999999999</v>
      </c>
      <c r="AF81" s="82">
        <v>0</v>
      </c>
      <c r="AG81" s="82">
        <v>0</v>
      </c>
      <c r="AH81" s="82">
        <v>0</v>
      </c>
      <c r="AI81" s="82">
        <v>186.91399999999999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186.91399999999999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-186.91399999999999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1869.1399999999999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1869.1399999999999</v>
      </c>
      <c r="DF81" s="81">
        <f t="shared" si="59"/>
        <v>186.91399999999999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-186.91399999999999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-203.23</v>
      </c>
      <c r="G82" s="82">
        <v>-203.23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203.23</v>
      </c>
      <c r="AF82" s="82">
        <v>0</v>
      </c>
      <c r="AG82" s="82">
        <v>0</v>
      </c>
      <c r="AH82" s="82">
        <v>0</v>
      </c>
      <c r="AI82" s="82">
        <v>203.23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203.23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-203.23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2032.3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2032.3</v>
      </c>
      <c r="DF82" s="81">
        <f t="shared" si="59"/>
        <v>203.23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-203.23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</v>
      </c>
      <c r="D86" s="82">
        <v>0</v>
      </c>
      <c r="E86" s="82">
        <v>0</v>
      </c>
      <c r="F86" s="82">
        <v>-22.818000000000001</v>
      </c>
      <c r="G86" s="82">
        <v>-29.818000000000001</v>
      </c>
      <c r="H86" s="76"/>
      <c r="I86" s="31">
        <v>84</v>
      </c>
      <c r="J86" s="82">
        <v>7</v>
      </c>
      <c r="K86" s="82">
        <v>0</v>
      </c>
      <c r="L86" s="82">
        <v>0</v>
      </c>
      <c r="M86" s="82">
        <v>0</v>
      </c>
      <c r="N86" s="82">
        <v>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22.818000000000001</v>
      </c>
      <c r="AF86" s="82">
        <v>0</v>
      </c>
      <c r="AG86" s="82">
        <v>0</v>
      </c>
      <c r="AH86" s="82">
        <v>0</v>
      </c>
      <c r="AI86" s="82">
        <v>22.818000000000001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22.818000000000001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-22.818000000000001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228.18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228.18</v>
      </c>
      <c r="DF86" s="81">
        <f t="shared" si="59"/>
        <v>29.818000000000001</v>
      </c>
      <c r="DG86" s="81">
        <f t="shared" si="60"/>
        <v>-7</v>
      </c>
      <c r="DH86" s="81">
        <f t="shared" si="61"/>
        <v>0</v>
      </c>
      <c r="DI86" s="81">
        <f t="shared" si="62"/>
        <v>0</v>
      </c>
      <c r="DJ86" s="81">
        <f t="shared" si="63"/>
        <v>-22.818000000000001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-12</v>
      </c>
      <c r="D87" s="82">
        <v>0</v>
      </c>
      <c r="E87" s="82">
        <v>0</v>
      </c>
      <c r="F87" s="82">
        <v>-48.844000000000001</v>
      </c>
      <c r="G87" s="82">
        <v>-60.844000000000001</v>
      </c>
      <c r="H87" s="76"/>
      <c r="I87" s="31">
        <v>85</v>
      </c>
      <c r="J87" s="82">
        <v>12</v>
      </c>
      <c r="K87" s="82">
        <v>0</v>
      </c>
      <c r="L87" s="82">
        <v>0</v>
      </c>
      <c r="M87" s="82">
        <v>0</v>
      </c>
      <c r="N87" s="82">
        <v>12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48.844000000000001</v>
      </c>
      <c r="AF87" s="82">
        <v>0</v>
      </c>
      <c r="AG87" s="82">
        <v>0</v>
      </c>
      <c r="AH87" s="82">
        <v>0</v>
      </c>
      <c r="AI87" s="82">
        <v>48.844000000000001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48.844000000000001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-48.844000000000001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488.44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488.44</v>
      </c>
      <c r="DF87" s="81">
        <f t="shared" si="59"/>
        <v>60.844000000000001</v>
      </c>
      <c r="DG87" s="81">
        <f t="shared" si="60"/>
        <v>-12</v>
      </c>
      <c r="DH87" s="81">
        <f t="shared" si="61"/>
        <v>0</v>
      </c>
      <c r="DI87" s="81">
        <f t="shared" si="62"/>
        <v>0</v>
      </c>
      <c r="DJ87" s="81">
        <f t="shared" si="63"/>
        <v>-48.844000000000001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-22</v>
      </c>
      <c r="D88" s="82">
        <v>0</v>
      </c>
      <c r="E88" s="82">
        <v>0</v>
      </c>
      <c r="F88" s="82">
        <v>-47.137999999999998</v>
      </c>
      <c r="G88" s="82">
        <v>-69.138000000000005</v>
      </c>
      <c r="H88" s="76"/>
      <c r="I88" s="31">
        <v>86</v>
      </c>
      <c r="J88" s="82">
        <v>22</v>
      </c>
      <c r="K88" s="82">
        <v>0</v>
      </c>
      <c r="L88" s="82">
        <v>0</v>
      </c>
      <c r="M88" s="82">
        <v>0</v>
      </c>
      <c r="N88" s="82">
        <v>22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47.137999999999998</v>
      </c>
      <c r="AF88" s="82">
        <v>0</v>
      </c>
      <c r="AG88" s="82">
        <v>0</v>
      </c>
      <c r="AH88" s="82">
        <v>0</v>
      </c>
      <c r="AI88" s="82">
        <v>47.137999999999998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47.137999999999998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-47.137999999999998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220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220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471.38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471.38</v>
      </c>
      <c r="DF88" s="81">
        <f t="shared" si="59"/>
        <v>69.138000000000005</v>
      </c>
      <c r="DG88" s="81">
        <f t="shared" si="60"/>
        <v>-22</v>
      </c>
      <c r="DH88" s="81">
        <f t="shared" si="61"/>
        <v>0</v>
      </c>
      <c r="DI88" s="81">
        <f t="shared" si="62"/>
        <v>0</v>
      </c>
      <c r="DJ88" s="81">
        <f t="shared" si="63"/>
        <v>-47.137999999999998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-36.408999999999999</v>
      </c>
      <c r="D89" s="82">
        <v>0</v>
      </c>
      <c r="E89" s="82">
        <v>0</v>
      </c>
      <c r="F89" s="82">
        <v>-49.591000000000001</v>
      </c>
      <c r="G89" s="82">
        <v>-86</v>
      </c>
      <c r="H89" s="76"/>
      <c r="I89" s="31">
        <v>87</v>
      </c>
      <c r="J89" s="82">
        <v>36.408999999999999</v>
      </c>
      <c r="K89" s="82">
        <v>0</v>
      </c>
      <c r="L89" s="82">
        <v>0</v>
      </c>
      <c r="M89" s="82">
        <v>0</v>
      </c>
      <c r="N89" s="82">
        <v>36.408999999999999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49.591000000000001</v>
      </c>
      <c r="AF89" s="82">
        <v>0</v>
      </c>
      <c r="AG89" s="82">
        <v>0</v>
      </c>
      <c r="AH89" s="82">
        <v>0</v>
      </c>
      <c r="AI89" s="82">
        <v>49.591000000000001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36.408999999999999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-36.408999999999999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49.591000000000001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-49.591000000000001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364.09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364.09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495.91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495.91</v>
      </c>
      <c r="DF89" s="81">
        <f t="shared" si="59"/>
        <v>86</v>
      </c>
      <c r="DG89" s="81">
        <f t="shared" si="60"/>
        <v>-36.408999999999999</v>
      </c>
      <c r="DH89" s="81">
        <f t="shared" si="61"/>
        <v>0</v>
      </c>
      <c r="DI89" s="81">
        <f t="shared" si="62"/>
        <v>0</v>
      </c>
      <c r="DJ89" s="81">
        <f t="shared" si="63"/>
        <v>-49.591000000000001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-26.248999999999999</v>
      </c>
      <c r="D90" s="82">
        <v>0</v>
      </c>
      <c r="E90" s="82">
        <v>0</v>
      </c>
      <c r="F90" s="82">
        <v>-35.750999999999998</v>
      </c>
      <c r="G90" s="82">
        <v>-62</v>
      </c>
      <c r="H90" s="76"/>
      <c r="I90" s="31">
        <v>88</v>
      </c>
      <c r="J90" s="82">
        <v>26.248999999999999</v>
      </c>
      <c r="K90" s="82">
        <v>0</v>
      </c>
      <c r="L90" s="82">
        <v>0</v>
      </c>
      <c r="M90" s="82">
        <v>0</v>
      </c>
      <c r="N90" s="82">
        <v>26.248999999999999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35.750999999999998</v>
      </c>
      <c r="AF90" s="82">
        <v>0</v>
      </c>
      <c r="AG90" s="82">
        <v>0</v>
      </c>
      <c r="AH90" s="82">
        <v>0</v>
      </c>
      <c r="AI90" s="82">
        <v>35.750999999999998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26.248999999999999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-26.248999999999999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35.750999999999998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-35.750999999999998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262.49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262.49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357.51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357.51</v>
      </c>
      <c r="DF90" s="81">
        <f t="shared" si="59"/>
        <v>62</v>
      </c>
      <c r="DG90" s="81">
        <f t="shared" si="60"/>
        <v>-26.248999999999999</v>
      </c>
      <c r="DH90" s="81">
        <f t="shared" si="61"/>
        <v>0</v>
      </c>
      <c r="DI90" s="81">
        <f t="shared" si="62"/>
        <v>0</v>
      </c>
      <c r="DJ90" s="81">
        <f t="shared" si="63"/>
        <v>-35.750999999999998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-35.139000000000003</v>
      </c>
      <c r="D91" s="82">
        <v>0</v>
      </c>
      <c r="E91" s="82">
        <v>0</v>
      </c>
      <c r="F91" s="82">
        <v>-47.860999999999997</v>
      </c>
      <c r="G91" s="82">
        <v>-83</v>
      </c>
      <c r="H91" s="76"/>
      <c r="I91" s="31">
        <v>89</v>
      </c>
      <c r="J91" s="82">
        <v>35.139000000000003</v>
      </c>
      <c r="K91" s="82">
        <v>0</v>
      </c>
      <c r="L91" s="82">
        <v>0</v>
      </c>
      <c r="M91" s="82">
        <v>0</v>
      </c>
      <c r="N91" s="82">
        <v>35.139000000000003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47.860999999999997</v>
      </c>
      <c r="AF91" s="82">
        <v>0</v>
      </c>
      <c r="AG91" s="82">
        <v>0</v>
      </c>
      <c r="AH91" s="82">
        <v>0</v>
      </c>
      <c r="AI91" s="82">
        <v>47.860999999999997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35.139000000000003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-35.139000000000003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47.860999999999997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-47.860999999999997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351.39000000000004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351.39000000000004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478.60999999999996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478.60999999999996</v>
      </c>
      <c r="DF91" s="81">
        <f t="shared" si="59"/>
        <v>83</v>
      </c>
      <c r="DG91" s="81">
        <f t="shared" si="60"/>
        <v>-35.139000000000003</v>
      </c>
      <c r="DH91" s="81">
        <f t="shared" si="61"/>
        <v>0</v>
      </c>
      <c r="DI91" s="81">
        <f t="shared" si="62"/>
        <v>0</v>
      </c>
      <c r="DJ91" s="81">
        <f t="shared" si="63"/>
        <v>-47.860999999999997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-17.780999999999999</v>
      </c>
      <c r="D92" s="82">
        <v>0</v>
      </c>
      <c r="E92" s="82">
        <v>0</v>
      </c>
      <c r="F92" s="82">
        <v>-24.219000000000001</v>
      </c>
      <c r="G92" s="82">
        <v>-42</v>
      </c>
      <c r="H92" s="76"/>
      <c r="I92" s="31">
        <v>90</v>
      </c>
      <c r="J92" s="82">
        <v>17.780999999999999</v>
      </c>
      <c r="K92" s="82">
        <v>0</v>
      </c>
      <c r="L92" s="82">
        <v>0</v>
      </c>
      <c r="M92" s="82">
        <v>0</v>
      </c>
      <c r="N92" s="82">
        <v>17.780999999999999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24.219000000000001</v>
      </c>
      <c r="AF92" s="82">
        <v>0</v>
      </c>
      <c r="AG92" s="82">
        <v>0</v>
      </c>
      <c r="AH92" s="82">
        <v>0</v>
      </c>
      <c r="AI92" s="82">
        <v>24.219000000000001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17.780999999999999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-17.780999999999999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24.219000000000001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-24.219000000000001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177.81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177.81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242.19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242.19</v>
      </c>
      <c r="DF92" s="81">
        <f t="shared" si="59"/>
        <v>42</v>
      </c>
      <c r="DG92" s="81">
        <f t="shared" si="60"/>
        <v>-17.780999999999999</v>
      </c>
      <c r="DH92" s="81">
        <f t="shared" si="61"/>
        <v>0</v>
      </c>
      <c r="DI92" s="81">
        <f t="shared" si="62"/>
        <v>0</v>
      </c>
      <c r="DJ92" s="81">
        <f t="shared" si="63"/>
        <v>-24.219000000000001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9.8246750000000008E-2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-9.8246750000000008E-2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0.48245749999999998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-0.48245749999999998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9.8246749999999994E-2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9.8246749999999994E-2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0.48245749999999987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0.48245749999999987</v>
      </c>
      <c r="DE99" s="86"/>
      <c r="DF99" s="81">
        <f t="shared" si="59"/>
        <v>0.58070425000000003</v>
      </c>
      <c r="DG99" s="81">
        <f t="shared" si="60"/>
        <v>-9.8246750000000008E-2</v>
      </c>
      <c r="DH99" s="81">
        <f t="shared" si="61"/>
        <v>0</v>
      </c>
      <c r="DI99" s="81">
        <f t="shared" si="62"/>
        <v>0</v>
      </c>
      <c r="DJ99" s="81">
        <f t="shared" si="63"/>
        <v>-0.48245749999999998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679.48573199999998</v>
      </c>
      <c r="C3" s="175">
        <f ca="1">$B3*C$1/100</f>
        <v>506.896356072</v>
      </c>
      <c r="D3" s="176">
        <f t="shared" ref="D3:F18" ca="1" si="0">$B3*D$1/100</f>
        <v>163.28042139960004</v>
      </c>
      <c r="E3" s="176">
        <f t="shared" ca="1" si="0"/>
        <v>9.308954528400001</v>
      </c>
      <c r="F3" s="177">
        <f t="shared" ca="1" si="0"/>
        <v>0</v>
      </c>
      <c r="G3" s="174">
        <f t="shared" ref="G3:G66" ca="1" si="1">INDIRECT("ISGS_exbus!" &amp; $V$3 &amp; X3)</f>
        <v>374.3</v>
      </c>
      <c r="H3" s="174">
        <f t="shared" ref="H3:H66" ca="1" si="2">INDIRECT("ISGS_Delhi_pp!" &amp; $V$3 &amp; X3)</f>
        <v>360.33861000000002</v>
      </c>
      <c r="I3" s="178">
        <f ca="1">INDIRECT("BRPL_EOD!" &amp; $V$3 &amp; X3)</f>
        <v>269.56</v>
      </c>
      <c r="J3" s="176">
        <f ca="1">INDIRECT("BYPL_EOD!" &amp; $V$3 &amp; X3)</f>
        <v>85.68</v>
      </c>
      <c r="K3" s="176">
        <f ca="1">INDIRECT("TPDDL_EOD!" &amp; $V$3 &amp; X3)</f>
        <v>5.0999999999999996</v>
      </c>
      <c r="L3" s="176">
        <f ca="1">INDIRECT("NDMC_EOD!" &amp; $V$3 &amp; X3)</f>
        <v>0</v>
      </c>
      <c r="M3" s="177">
        <f ca="1">SUM(I3:L3)</f>
        <v>360.34000000000003</v>
      </c>
      <c r="N3" s="175">
        <f ca="1">INDIRECT("BRPL_ISGS_exbus!" &amp; $V$3 &amp; X3)</f>
        <v>269.55896018094023</v>
      </c>
      <c r="O3" s="176">
        <f ca="1">INDIRECT("BYPL_ISGS_exbus!" &amp; $V$3 &amp; X3)</f>
        <v>85.679669492146303</v>
      </c>
      <c r="P3" s="176">
        <f ca="1">INDIRECT("TPDDL_ISGS_exbus!" &amp; $V$3 &amp; X3)</f>
        <v>5.09998032691347</v>
      </c>
      <c r="Q3" s="176">
        <f ca="1">INDIRECT("NDMC_ISGS_exbus!" &amp; $V$3 &amp; X3)</f>
        <v>0</v>
      </c>
      <c r="R3" s="177">
        <f ca="1">SUM(N3:Q3)</f>
        <v>360.33860999999996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679.48573199999998</v>
      </c>
      <c r="C4" s="179">
        <f t="shared" ref="C4:F35" ca="1" si="4">$B4*C$1/100</f>
        <v>506.896356072</v>
      </c>
      <c r="D4" s="180">
        <f t="shared" ca="1" si="0"/>
        <v>163.28042139960004</v>
      </c>
      <c r="E4" s="180">
        <f t="shared" ca="1" si="0"/>
        <v>9.308954528400001</v>
      </c>
      <c r="F4" s="181">
        <f t="shared" ca="1" si="0"/>
        <v>0</v>
      </c>
      <c r="G4" s="182">
        <f t="shared" ca="1" si="1"/>
        <v>374.3</v>
      </c>
      <c r="H4" s="182">
        <f t="shared" ca="1" si="2"/>
        <v>360.33861000000002</v>
      </c>
      <c r="I4" s="183">
        <f t="shared" ref="I4:I67" ca="1" si="5">INDIRECT("BRPL_EOD!" &amp; $V$3 &amp; X4)</f>
        <v>269.56</v>
      </c>
      <c r="J4" s="180">
        <f t="shared" ref="J4:J67" ca="1" si="6">INDIRECT("BYPL_EOD!" &amp; $V$3 &amp; X4)</f>
        <v>85.68</v>
      </c>
      <c r="K4" s="180">
        <f t="shared" ref="K4:K67" ca="1" si="7">INDIRECT("TPDDL_EOD!" &amp; $V$3 &amp; X4)</f>
        <v>5.0999999999999996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360.34000000000003</v>
      </c>
      <c r="N4" s="179">
        <f t="shared" ref="N4:N67" ca="1" si="10">INDIRECT("BRPL_ISGS_exbus!" &amp; $V$3 &amp; X4)</f>
        <v>269.55896018094023</v>
      </c>
      <c r="O4" s="180">
        <f t="shared" ref="O4:O67" ca="1" si="11">INDIRECT("BYPL_ISGS_exbus!" &amp; $V$3 &amp; X4)</f>
        <v>85.679669492146303</v>
      </c>
      <c r="P4" s="180">
        <f t="shared" ref="P4:P67" ca="1" si="12">INDIRECT("TPDDL_ISGS_exbus!" &amp; $V$3 &amp; X4)</f>
        <v>5.09998032691347</v>
      </c>
      <c r="Q4" s="180">
        <f t="shared" ref="Q4:Q67" ca="1" si="13">INDIRECT("NDMC_ISGS_exbus!" &amp; $V$3 &amp; X4)</f>
        <v>0</v>
      </c>
      <c r="R4" s="181">
        <f t="shared" ref="R4:R67" ca="1" si="14">SUM(N4:Q4)</f>
        <v>360.33860999999996</v>
      </c>
      <c r="W4" s="46"/>
      <c r="X4" s="46">
        <v>4</v>
      </c>
    </row>
    <row r="5" spans="1:24">
      <c r="A5" s="61" t="s">
        <v>47</v>
      </c>
      <c r="B5" s="174">
        <f t="shared" ca="1" si="3"/>
        <v>679.48573199999998</v>
      </c>
      <c r="C5" s="179">
        <f t="shared" ca="1" si="4"/>
        <v>506.896356072</v>
      </c>
      <c r="D5" s="180">
        <f t="shared" ca="1" si="0"/>
        <v>163.28042139960004</v>
      </c>
      <c r="E5" s="180">
        <f t="shared" ca="1" si="0"/>
        <v>9.308954528400001</v>
      </c>
      <c r="F5" s="181">
        <f t="shared" ca="1" si="0"/>
        <v>0</v>
      </c>
      <c r="G5" s="182">
        <f t="shared" ca="1" si="1"/>
        <v>374.3</v>
      </c>
      <c r="H5" s="182">
        <f t="shared" ca="1" si="2"/>
        <v>360.33861000000002</v>
      </c>
      <c r="I5" s="183">
        <f t="shared" ca="1" si="5"/>
        <v>269.56</v>
      </c>
      <c r="J5" s="180">
        <f t="shared" ca="1" si="6"/>
        <v>85.68</v>
      </c>
      <c r="K5" s="180">
        <f t="shared" ca="1" si="7"/>
        <v>5.0999999999999996</v>
      </c>
      <c r="L5" s="180">
        <f t="shared" ca="1" si="8"/>
        <v>0</v>
      </c>
      <c r="M5" s="181">
        <f t="shared" ca="1" si="9"/>
        <v>360.34000000000003</v>
      </c>
      <c r="N5" s="179">
        <f t="shared" ca="1" si="10"/>
        <v>269.55896018094023</v>
      </c>
      <c r="O5" s="180">
        <f t="shared" ca="1" si="11"/>
        <v>85.679669492146303</v>
      </c>
      <c r="P5" s="180">
        <f t="shared" ca="1" si="12"/>
        <v>5.09998032691347</v>
      </c>
      <c r="Q5" s="180">
        <f t="shared" ca="1" si="13"/>
        <v>0</v>
      </c>
      <c r="R5" s="181">
        <f t="shared" ca="1" si="14"/>
        <v>360.33860999999996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679.48573199999998</v>
      </c>
      <c r="C6" s="179">
        <f t="shared" ca="1" si="4"/>
        <v>506.896356072</v>
      </c>
      <c r="D6" s="180">
        <f t="shared" ca="1" si="0"/>
        <v>163.28042139960004</v>
      </c>
      <c r="E6" s="180">
        <f t="shared" ca="1" si="0"/>
        <v>9.308954528400001</v>
      </c>
      <c r="F6" s="181">
        <f t="shared" ca="1" si="0"/>
        <v>0</v>
      </c>
      <c r="G6" s="182">
        <f t="shared" ca="1" si="1"/>
        <v>374.3</v>
      </c>
      <c r="H6" s="182">
        <f t="shared" ca="1" si="2"/>
        <v>360.33861000000002</v>
      </c>
      <c r="I6" s="183">
        <f t="shared" ca="1" si="5"/>
        <v>269.56</v>
      </c>
      <c r="J6" s="180">
        <f t="shared" ca="1" si="6"/>
        <v>85.68</v>
      </c>
      <c r="K6" s="180">
        <f t="shared" ca="1" si="7"/>
        <v>5.0999999999999996</v>
      </c>
      <c r="L6" s="180">
        <f t="shared" ca="1" si="8"/>
        <v>0</v>
      </c>
      <c r="M6" s="181">
        <f t="shared" ca="1" si="9"/>
        <v>360.34000000000003</v>
      </c>
      <c r="N6" s="179">
        <f t="shared" ca="1" si="10"/>
        <v>269.55896018094023</v>
      </c>
      <c r="O6" s="180">
        <f t="shared" ca="1" si="11"/>
        <v>85.679669492146303</v>
      </c>
      <c r="P6" s="180">
        <f t="shared" ca="1" si="12"/>
        <v>5.09998032691347</v>
      </c>
      <c r="Q6" s="180">
        <f t="shared" ca="1" si="13"/>
        <v>0</v>
      </c>
      <c r="R6" s="181">
        <f t="shared" ca="1" si="14"/>
        <v>360.33860999999996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679.48573199999998</v>
      </c>
      <c r="C7" s="179">
        <f t="shared" ca="1" si="4"/>
        <v>506.896356072</v>
      </c>
      <c r="D7" s="180">
        <f t="shared" ca="1" si="0"/>
        <v>163.28042139960004</v>
      </c>
      <c r="E7" s="180">
        <f t="shared" ca="1" si="0"/>
        <v>9.308954528400001</v>
      </c>
      <c r="F7" s="181">
        <f t="shared" ca="1" si="0"/>
        <v>0</v>
      </c>
      <c r="G7" s="182">
        <f t="shared" ca="1" si="1"/>
        <v>374.3</v>
      </c>
      <c r="H7" s="182">
        <f t="shared" ca="1" si="2"/>
        <v>360.33861000000002</v>
      </c>
      <c r="I7" s="183">
        <f t="shared" ca="1" si="5"/>
        <v>269.56</v>
      </c>
      <c r="J7" s="180">
        <f t="shared" ca="1" si="6"/>
        <v>85.68</v>
      </c>
      <c r="K7" s="180">
        <f t="shared" ca="1" si="7"/>
        <v>5.0999999999999996</v>
      </c>
      <c r="L7" s="180">
        <f t="shared" ca="1" si="8"/>
        <v>0</v>
      </c>
      <c r="M7" s="181">
        <f t="shared" ca="1" si="9"/>
        <v>360.34000000000003</v>
      </c>
      <c r="N7" s="179">
        <f t="shared" ca="1" si="10"/>
        <v>269.55896018094023</v>
      </c>
      <c r="O7" s="180">
        <f t="shared" ca="1" si="11"/>
        <v>85.679669492146303</v>
      </c>
      <c r="P7" s="180">
        <f t="shared" ca="1" si="12"/>
        <v>5.09998032691347</v>
      </c>
      <c r="Q7" s="180">
        <f t="shared" ca="1" si="13"/>
        <v>0</v>
      </c>
      <c r="R7" s="181">
        <f t="shared" ca="1" si="14"/>
        <v>360.33860999999996</v>
      </c>
      <c r="W7" s="46"/>
      <c r="X7" s="46">
        <v>7</v>
      </c>
    </row>
    <row r="8" spans="1:24">
      <c r="A8" s="61" t="s">
        <v>50</v>
      </c>
      <c r="B8" s="174">
        <f t="shared" ca="1" si="3"/>
        <v>679.48573199999998</v>
      </c>
      <c r="C8" s="179">
        <f t="shared" ca="1" si="4"/>
        <v>506.896356072</v>
      </c>
      <c r="D8" s="180">
        <f t="shared" ca="1" si="0"/>
        <v>163.28042139960004</v>
      </c>
      <c r="E8" s="180">
        <f t="shared" ca="1" si="0"/>
        <v>9.308954528400001</v>
      </c>
      <c r="F8" s="181">
        <f t="shared" ca="1" si="0"/>
        <v>0</v>
      </c>
      <c r="G8" s="182">
        <f t="shared" ca="1" si="1"/>
        <v>374.3</v>
      </c>
      <c r="H8" s="182">
        <f t="shared" ca="1" si="2"/>
        <v>360.33861000000002</v>
      </c>
      <c r="I8" s="183">
        <f t="shared" ca="1" si="5"/>
        <v>269.56</v>
      </c>
      <c r="J8" s="180">
        <f t="shared" ca="1" si="6"/>
        <v>85.68</v>
      </c>
      <c r="K8" s="180">
        <f t="shared" ca="1" si="7"/>
        <v>5.0999999999999996</v>
      </c>
      <c r="L8" s="180">
        <f t="shared" ca="1" si="8"/>
        <v>0</v>
      </c>
      <c r="M8" s="181">
        <f t="shared" ca="1" si="9"/>
        <v>360.34000000000003</v>
      </c>
      <c r="N8" s="179">
        <f t="shared" ca="1" si="10"/>
        <v>269.55896018094023</v>
      </c>
      <c r="O8" s="180">
        <f t="shared" ca="1" si="11"/>
        <v>85.679669492146303</v>
      </c>
      <c r="P8" s="180">
        <f t="shared" ca="1" si="12"/>
        <v>5.09998032691347</v>
      </c>
      <c r="Q8" s="180">
        <f t="shared" ca="1" si="13"/>
        <v>0</v>
      </c>
      <c r="R8" s="181">
        <f t="shared" ca="1" si="14"/>
        <v>360.33860999999996</v>
      </c>
      <c r="W8" s="46"/>
      <c r="X8" s="46">
        <v>8</v>
      </c>
    </row>
    <row r="9" spans="1:24">
      <c r="A9" s="61" t="s">
        <v>51</v>
      </c>
      <c r="B9" s="174">
        <f t="shared" ca="1" si="3"/>
        <v>679.48573199999998</v>
      </c>
      <c r="C9" s="179">
        <f t="shared" ca="1" si="4"/>
        <v>506.896356072</v>
      </c>
      <c r="D9" s="180">
        <f t="shared" ca="1" si="0"/>
        <v>163.28042139960004</v>
      </c>
      <c r="E9" s="180">
        <f t="shared" ca="1" si="0"/>
        <v>9.308954528400001</v>
      </c>
      <c r="F9" s="181">
        <f t="shared" ca="1" si="0"/>
        <v>0</v>
      </c>
      <c r="G9" s="182">
        <f t="shared" ca="1" si="1"/>
        <v>374.3</v>
      </c>
      <c r="H9" s="182">
        <f t="shared" ca="1" si="2"/>
        <v>360.33861000000002</v>
      </c>
      <c r="I9" s="183">
        <f t="shared" ca="1" si="5"/>
        <v>269.56</v>
      </c>
      <c r="J9" s="180">
        <f t="shared" ca="1" si="6"/>
        <v>85.68</v>
      </c>
      <c r="K9" s="180">
        <f t="shared" ca="1" si="7"/>
        <v>5.0999999999999996</v>
      </c>
      <c r="L9" s="180">
        <f t="shared" ca="1" si="8"/>
        <v>0</v>
      </c>
      <c r="M9" s="181">
        <f t="shared" ca="1" si="9"/>
        <v>360.34000000000003</v>
      </c>
      <c r="N9" s="179">
        <f t="shared" ca="1" si="10"/>
        <v>269.55896018094023</v>
      </c>
      <c r="O9" s="180">
        <f t="shared" ca="1" si="11"/>
        <v>85.679669492146303</v>
      </c>
      <c r="P9" s="180">
        <f t="shared" ca="1" si="12"/>
        <v>5.09998032691347</v>
      </c>
      <c r="Q9" s="180">
        <f t="shared" ca="1" si="13"/>
        <v>0</v>
      </c>
      <c r="R9" s="181">
        <f t="shared" ca="1" si="14"/>
        <v>360.33860999999996</v>
      </c>
      <c r="W9" s="46"/>
      <c r="X9" s="46">
        <v>9</v>
      </c>
    </row>
    <row r="10" spans="1:24">
      <c r="A10" s="61" t="s">
        <v>52</v>
      </c>
      <c r="B10" s="174">
        <f t="shared" ca="1" si="3"/>
        <v>679.48573199999998</v>
      </c>
      <c r="C10" s="179">
        <f t="shared" ca="1" si="4"/>
        <v>506.896356072</v>
      </c>
      <c r="D10" s="180">
        <f t="shared" ca="1" si="0"/>
        <v>163.28042139960004</v>
      </c>
      <c r="E10" s="180">
        <f t="shared" ca="1" si="0"/>
        <v>9.308954528400001</v>
      </c>
      <c r="F10" s="181">
        <f t="shared" ca="1" si="0"/>
        <v>0</v>
      </c>
      <c r="G10" s="182">
        <f t="shared" ca="1" si="1"/>
        <v>374.3</v>
      </c>
      <c r="H10" s="182">
        <f t="shared" ca="1" si="2"/>
        <v>360.33861000000002</v>
      </c>
      <c r="I10" s="183">
        <f t="shared" ca="1" si="5"/>
        <v>269.56</v>
      </c>
      <c r="J10" s="180">
        <f t="shared" ca="1" si="6"/>
        <v>85.68</v>
      </c>
      <c r="K10" s="180">
        <f t="shared" ca="1" si="7"/>
        <v>5.0999999999999996</v>
      </c>
      <c r="L10" s="180">
        <f t="shared" ca="1" si="8"/>
        <v>0</v>
      </c>
      <c r="M10" s="181">
        <f t="shared" ca="1" si="9"/>
        <v>360.34000000000003</v>
      </c>
      <c r="N10" s="179">
        <f t="shared" ca="1" si="10"/>
        <v>269.55896018094023</v>
      </c>
      <c r="O10" s="180">
        <f t="shared" ca="1" si="11"/>
        <v>85.679669492146303</v>
      </c>
      <c r="P10" s="180">
        <f t="shared" ca="1" si="12"/>
        <v>5.09998032691347</v>
      </c>
      <c r="Q10" s="180">
        <f t="shared" ca="1" si="13"/>
        <v>0</v>
      </c>
      <c r="R10" s="181">
        <f t="shared" ca="1" si="14"/>
        <v>360.33860999999996</v>
      </c>
      <c r="W10" s="46"/>
      <c r="X10" s="46">
        <v>10</v>
      </c>
    </row>
    <row r="11" spans="1:24">
      <c r="A11" s="61" t="s">
        <v>53</v>
      </c>
      <c r="B11" s="174">
        <f t="shared" ca="1" si="3"/>
        <v>679.48573199999998</v>
      </c>
      <c r="C11" s="179">
        <f t="shared" ca="1" si="4"/>
        <v>506.896356072</v>
      </c>
      <c r="D11" s="180">
        <f t="shared" ca="1" si="0"/>
        <v>163.28042139960004</v>
      </c>
      <c r="E11" s="180">
        <f t="shared" ca="1" si="0"/>
        <v>9.308954528400001</v>
      </c>
      <c r="F11" s="181">
        <f t="shared" ca="1" si="0"/>
        <v>0</v>
      </c>
      <c r="G11" s="182">
        <f t="shared" ca="1" si="1"/>
        <v>374.3</v>
      </c>
      <c r="H11" s="182">
        <f t="shared" ca="1" si="2"/>
        <v>360.33861000000002</v>
      </c>
      <c r="I11" s="183">
        <f t="shared" ca="1" si="5"/>
        <v>269.56</v>
      </c>
      <c r="J11" s="180">
        <f t="shared" ca="1" si="6"/>
        <v>85.68</v>
      </c>
      <c r="K11" s="180">
        <f t="shared" ca="1" si="7"/>
        <v>5.0999999999999996</v>
      </c>
      <c r="L11" s="180">
        <f t="shared" ca="1" si="8"/>
        <v>0</v>
      </c>
      <c r="M11" s="181">
        <f t="shared" ca="1" si="9"/>
        <v>360.34000000000003</v>
      </c>
      <c r="N11" s="179">
        <f t="shared" ca="1" si="10"/>
        <v>269.55896018094023</v>
      </c>
      <c r="O11" s="180">
        <f t="shared" ca="1" si="11"/>
        <v>85.679669492146303</v>
      </c>
      <c r="P11" s="180">
        <f t="shared" ca="1" si="12"/>
        <v>5.09998032691347</v>
      </c>
      <c r="Q11" s="180">
        <f t="shared" ca="1" si="13"/>
        <v>0</v>
      </c>
      <c r="R11" s="181">
        <f t="shared" ca="1" si="14"/>
        <v>360.33860999999996</v>
      </c>
      <c r="W11" s="46"/>
      <c r="X11" s="46">
        <v>11</v>
      </c>
    </row>
    <row r="12" spans="1:24">
      <c r="A12" s="61" t="s">
        <v>54</v>
      </c>
      <c r="B12" s="174">
        <f t="shared" ca="1" si="3"/>
        <v>679.48573199999998</v>
      </c>
      <c r="C12" s="179">
        <f t="shared" ca="1" si="4"/>
        <v>506.896356072</v>
      </c>
      <c r="D12" s="180">
        <f t="shared" ca="1" si="0"/>
        <v>163.28042139960004</v>
      </c>
      <c r="E12" s="180">
        <f t="shared" ca="1" si="0"/>
        <v>9.308954528400001</v>
      </c>
      <c r="F12" s="181">
        <f t="shared" ca="1" si="0"/>
        <v>0</v>
      </c>
      <c r="G12" s="182">
        <f t="shared" ca="1" si="1"/>
        <v>374.3</v>
      </c>
      <c r="H12" s="182">
        <f t="shared" ca="1" si="2"/>
        <v>360.33861000000002</v>
      </c>
      <c r="I12" s="183">
        <f t="shared" ca="1" si="5"/>
        <v>269.56</v>
      </c>
      <c r="J12" s="180">
        <f t="shared" ca="1" si="6"/>
        <v>85.68</v>
      </c>
      <c r="K12" s="180">
        <f t="shared" ca="1" si="7"/>
        <v>5.0999999999999996</v>
      </c>
      <c r="L12" s="180">
        <f t="shared" ca="1" si="8"/>
        <v>0</v>
      </c>
      <c r="M12" s="181">
        <f t="shared" ca="1" si="9"/>
        <v>360.34000000000003</v>
      </c>
      <c r="N12" s="179">
        <f t="shared" ca="1" si="10"/>
        <v>269.55896018094023</v>
      </c>
      <c r="O12" s="180">
        <f t="shared" ca="1" si="11"/>
        <v>85.679669492146303</v>
      </c>
      <c r="P12" s="180">
        <f t="shared" ca="1" si="12"/>
        <v>5.09998032691347</v>
      </c>
      <c r="Q12" s="180">
        <f t="shared" ca="1" si="13"/>
        <v>0</v>
      </c>
      <c r="R12" s="181">
        <f t="shared" ca="1" si="14"/>
        <v>360.33860999999996</v>
      </c>
      <c r="W12" s="46"/>
      <c r="X12" s="46">
        <v>12</v>
      </c>
    </row>
    <row r="13" spans="1:24">
      <c r="A13" s="61" t="s">
        <v>55</v>
      </c>
      <c r="B13" s="174">
        <f t="shared" ca="1" si="3"/>
        <v>679.48573199999998</v>
      </c>
      <c r="C13" s="179">
        <f t="shared" ca="1" si="4"/>
        <v>506.896356072</v>
      </c>
      <c r="D13" s="180">
        <f t="shared" ca="1" si="0"/>
        <v>163.28042139960004</v>
      </c>
      <c r="E13" s="180">
        <f t="shared" ca="1" si="0"/>
        <v>9.308954528400001</v>
      </c>
      <c r="F13" s="181">
        <f t="shared" ca="1" si="0"/>
        <v>0</v>
      </c>
      <c r="G13" s="182">
        <f t="shared" ca="1" si="1"/>
        <v>374.3</v>
      </c>
      <c r="H13" s="182">
        <f t="shared" ca="1" si="2"/>
        <v>360.33861000000002</v>
      </c>
      <c r="I13" s="183">
        <f t="shared" ca="1" si="5"/>
        <v>269.56</v>
      </c>
      <c r="J13" s="180">
        <f t="shared" ca="1" si="6"/>
        <v>85.68</v>
      </c>
      <c r="K13" s="180">
        <f t="shared" ca="1" si="7"/>
        <v>5.0999999999999996</v>
      </c>
      <c r="L13" s="180">
        <f t="shared" ca="1" si="8"/>
        <v>0</v>
      </c>
      <c r="M13" s="181">
        <f t="shared" ca="1" si="9"/>
        <v>360.34000000000003</v>
      </c>
      <c r="N13" s="179">
        <f t="shared" ca="1" si="10"/>
        <v>269.55896018094023</v>
      </c>
      <c r="O13" s="180">
        <f t="shared" ca="1" si="11"/>
        <v>85.679669492146303</v>
      </c>
      <c r="P13" s="180">
        <f t="shared" ca="1" si="12"/>
        <v>5.09998032691347</v>
      </c>
      <c r="Q13" s="180">
        <f t="shared" ca="1" si="13"/>
        <v>0</v>
      </c>
      <c r="R13" s="181">
        <f t="shared" ca="1" si="14"/>
        <v>360.33860999999996</v>
      </c>
      <c r="W13" s="46"/>
      <c r="X13" s="46">
        <v>13</v>
      </c>
    </row>
    <row r="14" spans="1:24">
      <c r="A14" s="61" t="s">
        <v>56</v>
      </c>
      <c r="B14" s="174">
        <f t="shared" ca="1" si="3"/>
        <v>679.48573199999998</v>
      </c>
      <c r="C14" s="179">
        <f t="shared" ca="1" si="4"/>
        <v>506.896356072</v>
      </c>
      <c r="D14" s="180">
        <f t="shared" ca="1" si="0"/>
        <v>163.28042139960004</v>
      </c>
      <c r="E14" s="180">
        <f t="shared" ca="1" si="0"/>
        <v>9.308954528400001</v>
      </c>
      <c r="F14" s="181">
        <f t="shared" ca="1" si="0"/>
        <v>0</v>
      </c>
      <c r="G14" s="182">
        <f t="shared" ca="1" si="1"/>
        <v>374.3</v>
      </c>
      <c r="H14" s="182">
        <f t="shared" ca="1" si="2"/>
        <v>360.33861000000002</v>
      </c>
      <c r="I14" s="183">
        <f t="shared" ca="1" si="5"/>
        <v>269.56</v>
      </c>
      <c r="J14" s="180">
        <f t="shared" ca="1" si="6"/>
        <v>85.68</v>
      </c>
      <c r="K14" s="180">
        <f t="shared" ca="1" si="7"/>
        <v>5.0999999999999996</v>
      </c>
      <c r="L14" s="180">
        <f t="shared" ca="1" si="8"/>
        <v>0</v>
      </c>
      <c r="M14" s="181">
        <f t="shared" ca="1" si="9"/>
        <v>360.34000000000003</v>
      </c>
      <c r="N14" s="179">
        <f t="shared" ca="1" si="10"/>
        <v>269.55896018094023</v>
      </c>
      <c r="O14" s="180">
        <f t="shared" ca="1" si="11"/>
        <v>85.679669492146303</v>
      </c>
      <c r="P14" s="180">
        <f t="shared" ca="1" si="12"/>
        <v>5.09998032691347</v>
      </c>
      <c r="Q14" s="180">
        <f t="shared" ca="1" si="13"/>
        <v>0</v>
      </c>
      <c r="R14" s="181">
        <f t="shared" ca="1" si="14"/>
        <v>360.33860999999996</v>
      </c>
      <c r="W14" s="46"/>
      <c r="X14" s="46">
        <v>14</v>
      </c>
    </row>
    <row r="15" spans="1:24">
      <c r="A15" s="61" t="s">
        <v>57</v>
      </c>
      <c r="B15" s="174">
        <f t="shared" ca="1" si="3"/>
        <v>679.48573199999998</v>
      </c>
      <c r="C15" s="179">
        <f t="shared" ca="1" si="4"/>
        <v>506.896356072</v>
      </c>
      <c r="D15" s="180">
        <f t="shared" ca="1" si="0"/>
        <v>163.28042139960004</v>
      </c>
      <c r="E15" s="180">
        <f t="shared" ca="1" si="0"/>
        <v>9.308954528400001</v>
      </c>
      <c r="F15" s="181">
        <f t="shared" ca="1" si="0"/>
        <v>0</v>
      </c>
      <c r="G15" s="182">
        <f t="shared" ca="1" si="1"/>
        <v>374.3</v>
      </c>
      <c r="H15" s="182">
        <f t="shared" ca="1" si="2"/>
        <v>360.33861000000002</v>
      </c>
      <c r="I15" s="183">
        <f t="shared" ca="1" si="5"/>
        <v>269.56</v>
      </c>
      <c r="J15" s="180">
        <f t="shared" ca="1" si="6"/>
        <v>85.68</v>
      </c>
      <c r="K15" s="180">
        <f t="shared" ca="1" si="7"/>
        <v>5.0999999999999996</v>
      </c>
      <c r="L15" s="180">
        <f t="shared" ca="1" si="8"/>
        <v>0</v>
      </c>
      <c r="M15" s="181">
        <f t="shared" ca="1" si="9"/>
        <v>360.34000000000003</v>
      </c>
      <c r="N15" s="179">
        <f t="shared" ca="1" si="10"/>
        <v>269.55896018094023</v>
      </c>
      <c r="O15" s="180">
        <f t="shared" ca="1" si="11"/>
        <v>85.679669492146303</v>
      </c>
      <c r="P15" s="180">
        <f t="shared" ca="1" si="12"/>
        <v>5.09998032691347</v>
      </c>
      <c r="Q15" s="180">
        <f t="shared" ca="1" si="13"/>
        <v>0</v>
      </c>
      <c r="R15" s="181">
        <f t="shared" ca="1" si="14"/>
        <v>360.33860999999996</v>
      </c>
      <c r="W15" s="46"/>
      <c r="X15" s="46">
        <v>15</v>
      </c>
    </row>
    <row r="16" spans="1:24">
      <c r="A16" s="61" t="s">
        <v>58</v>
      </c>
      <c r="B16" s="174">
        <f t="shared" ca="1" si="3"/>
        <v>679.48573199999998</v>
      </c>
      <c r="C16" s="179">
        <f t="shared" ca="1" si="4"/>
        <v>506.896356072</v>
      </c>
      <c r="D16" s="180">
        <f t="shared" ca="1" si="0"/>
        <v>163.28042139960004</v>
      </c>
      <c r="E16" s="180">
        <f t="shared" ca="1" si="0"/>
        <v>9.308954528400001</v>
      </c>
      <c r="F16" s="181">
        <f t="shared" ca="1" si="0"/>
        <v>0</v>
      </c>
      <c r="G16" s="182">
        <f t="shared" ca="1" si="1"/>
        <v>374.3</v>
      </c>
      <c r="H16" s="182">
        <f t="shared" ca="1" si="2"/>
        <v>360.33861000000002</v>
      </c>
      <c r="I16" s="183">
        <f t="shared" ca="1" si="5"/>
        <v>269.56</v>
      </c>
      <c r="J16" s="180">
        <f t="shared" ca="1" si="6"/>
        <v>85.68</v>
      </c>
      <c r="K16" s="180">
        <f t="shared" ca="1" si="7"/>
        <v>5.0999999999999996</v>
      </c>
      <c r="L16" s="180">
        <f t="shared" ca="1" si="8"/>
        <v>0</v>
      </c>
      <c r="M16" s="181">
        <f t="shared" ca="1" si="9"/>
        <v>360.34000000000003</v>
      </c>
      <c r="N16" s="179">
        <f t="shared" ca="1" si="10"/>
        <v>269.55896018094023</v>
      </c>
      <c r="O16" s="180">
        <f t="shared" ca="1" si="11"/>
        <v>85.679669492146303</v>
      </c>
      <c r="P16" s="180">
        <f t="shared" ca="1" si="12"/>
        <v>5.09998032691347</v>
      </c>
      <c r="Q16" s="180">
        <f t="shared" ca="1" si="13"/>
        <v>0</v>
      </c>
      <c r="R16" s="181">
        <f t="shared" ca="1" si="14"/>
        <v>360.33860999999996</v>
      </c>
      <c r="W16" s="46"/>
      <c r="X16" s="46">
        <v>16</v>
      </c>
    </row>
    <row r="17" spans="1:24">
      <c r="A17" s="61" t="s">
        <v>59</v>
      </c>
      <c r="B17" s="174">
        <f t="shared" ca="1" si="3"/>
        <v>679.48573199999998</v>
      </c>
      <c r="C17" s="179">
        <f t="shared" ca="1" si="4"/>
        <v>506.896356072</v>
      </c>
      <c r="D17" s="180">
        <f t="shared" ca="1" si="0"/>
        <v>163.28042139960004</v>
      </c>
      <c r="E17" s="180">
        <f t="shared" ca="1" si="0"/>
        <v>9.308954528400001</v>
      </c>
      <c r="F17" s="181">
        <f t="shared" ca="1" si="0"/>
        <v>0</v>
      </c>
      <c r="G17" s="182">
        <f t="shared" ca="1" si="1"/>
        <v>374.3</v>
      </c>
      <c r="H17" s="182">
        <f t="shared" ca="1" si="2"/>
        <v>360.33861000000002</v>
      </c>
      <c r="I17" s="183">
        <f t="shared" ca="1" si="5"/>
        <v>269.56</v>
      </c>
      <c r="J17" s="180">
        <f t="shared" ca="1" si="6"/>
        <v>85.68</v>
      </c>
      <c r="K17" s="180">
        <f t="shared" ca="1" si="7"/>
        <v>5.0999999999999996</v>
      </c>
      <c r="L17" s="180">
        <f t="shared" ca="1" si="8"/>
        <v>0</v>
      </c>
      <c r="M17" s="181">
        <f t="shared" ca="1" si="9"/>
        <v>360.34000000000003</v>
      </c>
      <c r="N17" s="179">
        <f t="shared" ca="1" si="10"/>
        <v>269.55896018094023</v>
      </c>
      <c r="O17" s="180">
        <f t="shared" ca="1" si="11"/>
        <v>85.679669492146303</v>
      </c>
      <c r="P17" s="180">
        <f t="shared" ca="1" si="12"/>
        <v>5.09998032691347</v>
      </c>
      <c r="Q17" s="180">
        <f t="shared" ca="1" si="13"/>
        <v>0</v>
      </c>
      <c r="R17" s="181">
        <f t="shared" ca="1" si="14"/>
        <v>360.33860999999996</v>
      </c>
      <c r="W17" s="46"/>
      <c r="X17" s="46">
        <v>17</v>
      </c>
    </row>
    <row r="18" spans="1:24">
      <c r="A18" s="61" t="s">
        <v>60</v>
      </c>
      <c r="B18" s="174">
        <f t="shared" ca="1" si="3"/>
        <v>679.48573199999998</v>
      </c>
      <c r="C18" s="179">
        <f t="shared" ca="1" si="4"/>
        <v>506.896356072</v>
      </c>
      <c r="D18" s="180">
        <f t="shared" ca="1" si="0"/>
        <v>163.28042139960004</v>
      </c>
      <c r="E18" s="180">
        <f t="shared" ca="1" si="0"/>
        <v>9.308954528400001</v>
      </c>
      <c r="F18" s="181">
        <f t="shared" ca="1" si="0"/>
        <v>0</v>
      </c>
      <c r="G18" s="182">
        <f t="shared" ca="1" si="1"/>
        <v>374.3</v>
      </c>
      <c r="H18" s="182">
        <f t="shared" ca="1" si="2"/>
        <v>360.33861000000002</v>
      </c>
      <c r="I18" s="183">
        <f t="shared" ca="1" si="5"/>
        <v>269.56</v>
      </c>
      <c r="J18" s="180">
        <f t="shared" ca="1" si="6"/>
        <v>85.68</v>
      </c>
      <c r="K18" s="180">
        <f t="shared" ca="1" si="7"/>
        <v>5.0999999999999996</v>
      </c>
      <c r="L18" s="180">
        <f t="shared" ca="1" si="8"/>
        <v>0</v>
      </c>
      <c r="M18" s="181">
        <f t="shared" ca="1" si="9"/>
        <v>360.34000000000003</v>
      </c>
      <c r="N18" s="179">
        <f t="shared" ca="1" si="10"/>
        <v>269.55896018094023</v>
      </c>
      <c r="O18" s="180">
        <f t="shared" ca="1" si="11"/>
        <v>85.679669492146303</v>
      </c>
      <c r="P18" s="180">
        <f t="shared" ca="1" si="12"/>
        <v>5.09998032691347</v>
      </c>
      <c r="Q18" s="180">
        <f t="shared" ca="1" si="13"/>
        <v>0</v>
      </c>
      <c r="R18" s="181">
        <f t="shared" ca="1" si="14"/>
        <v>360.33860999999996</v>
      </c>
      <c r="W18" s="46"/>
      <c r="X18" s="46">
        <v>18</v>
      </c>
    </row>
    <row r="19" spans="1:24">
      <c r="A19" s="61" t="s">
        <v>61</v>
      </c>
      <c r="B19" s="174">
        <f t="shared" ca="1" si="3"/>
        <v>679.48573199999998</v>
      </c>
      <c r="C19" s="179">
        <f t="shared" ca="1" si="4"/>
        <v>506.896356072</v>
      </c>
      <c r="D19" s="180">
        <f t="shared" ca="1" si="4"/>
        <v>163.28042139960004</v>
      </c>
      <c r="E19" s="180">
        <f t="shared" ca="1" si="4"/>
        <v>9.308954528400001</v>
      </c>
      <c r="F19" s="181">
        <f t="shared" ca="1" si="4"/>
        <v>0</v>
      </c>
      <c r="G19" s="182">
        <f t="shared" ca="1" si="1"/>
        <v>374.3</v>
      </c>
      <c r="H19" s="182">
        <f t="shared" ca="1" si="2"/>
        <v>360.33861000000002</v>
      </c>
      <c r="I19" s="183">
        <f t="shared" ca="1" si="5"/>
        <v>269.56</v>
      </c>
      <c r="J19" s="180">
        <f t="shared" ca="1" si="6"/>
        <v>85.68</v>
      </c>
      <c r="K19" s="180">
        <f t="shared" ca="1" si="7"/>
        <v>5.0999999999999996</v>
      </c>
      <c r="L19" s="180">
        <f t="shared" ca="1" si="8"/>
        <v>0</v>
      </c>
      <c r="M19" s="181">
        <f t="shared" ca="1" si="9"/>
        <v>360.34000000000003</v>
      </c>
      <c r="N19" s="179">
        <f t="shared" ca="1" si="10"/>
        <v>269.55896018094023</v>
      </c>
      <c r="O19" s="180">
        <f t="shared" ca="1" si="11"/>
        <v>85.679669492146303</v>
      </c>
      <c r="P19" s="180">
        <f t="shared" ca="1" si="12"/>
        <v>5.09998032691347</v>
      </c>
      <c r="Q19" s="180">
        <f t="shared" ca="1" si="13"/>
        <v>0</v>
      </c>
      <c r="R19" s="181">
        <f t="shared" ca="1" si="14"/>
        <v>360.33860999999996</v>
      </c>
      <c r="W19" s="46"/>
      <c r="X19" s="46">
        <v>19</v>
      </c>
    </row>
    <row r="20" spans="1:24">
      <c r="A20" s="61" t="s">
        <v>62</v>
      </c>
      <c r="B20" s="174">
        <f t="shared" ca="1" si="3"/>
        <v>679.48573199999998</v>
      </c>
      <c r="C20" s="179">
        <f t="shared" ca="1" si="4"/>
        <v>506.896356072</v>
      </c>
      <c r="D20" s="180">
        <f t="shared" ca="1" si="4"/>
        <v>163.28042139960004</v>
      </c>
      <c r="E20" s="180">
        <f t="shared" ca="1" si="4"/>
        <v>9.308954528400001</v>
      </c>
      <c r="F20" s="181">
        <f t="shared" ca="1" si="4"/>
        <v>0</v>
      </c>
      <c r="G20" s="182">
        <f t="shared" ca="1" si="1"/>
        <v>374.3</v>
      </c>
      <c r="H20" s="182">
        <f t="shared" ca="1" si="2"/>
        <v>360.33861000000002</v>
      </c>
      <c r="I20" s="183">
        <f t="shared" ca="1" si="5"/>
        <v>269.56</v>
      </c>
      <c r="J20" s="180">
        <f t="shared" ca="1" si="6"/>
        <v>85.68</v>
      </c>
      <c r="K20" s="180">
        <f t="shared" ca="1" si="7"/>
        <v>5.0999999999999996</v>
      </c>
      <c r="L20" s="180">
        <f t="shared" ca="1" si="8"/>
        <v>0</v>
      </c>
      <c r="M20" s="181">
        <f t="shared" ca="1" si="9"/>
        <v>360.34000000000003</v>
      </c>
      <c r="N20" s="179">
        <f t="shared" ca="1" si="10"/>
        <v>269.55896018094023</v>
      </c>
      <c r="O20" s="180">
        <f t="shared" ca="1" si="11"/>
        <v>85.679669492146303</v>
      </c>
      <c r="P20" s="180">
        <f t="shared" ca="1" si="12"/>
        <v>5.09998032691347</v>
      </c>
      <c r="Q20" s="180">
        <f t="shared" ca="1" si="13"/>
        <v>0</v>
      </c>
      <c r="R20" s="181">
        <f t="shared" ca="1" si="14"/>
        <v>360.33860999999996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679.48573199999998</v>
      </c>
      <c r="C21" s="179">
        <f t="shared" ca="1" si="4"/>
        <v>506.896356072</v>
      </c>
      <c r="D21" s="180">
        <f t="shared" ca="1" si="4"/>
        <v>163.28042139960004</v>
      </c>
      <c r="E21" s="180">
        <f t="shared" ca="1" si="4"/>
        <v>9.308954528400001</v>
      </c>
      <c r="F21" s="181">
        <f t="shared" ca="1" si="4"/>
        <v>0</v>
      </c>
      <c r="G21" s="182">
        <f t="shared" ca="1" si="1"/>
        <v>374.3</v>
      </c>
      <c r="H21" s="182">
        <f t="shared" ca="1" si="2"/>
        <v>360.33861000000002</v>
      </c>
      <c r="I21" s="183">
        <f t="shared" ca="1" si="5"/>
        <v>269.56</v>
      </c>
      <c r="J21" s="180">
        <f t="shared" ca="1" si="6"/>
        <v>85.68</v>
      </c>
      <c r="K21" s="180">
        <f t="shared" ca="1" si="7"/>
        <v>5.0999999999999996</v>
      </c>
      <c r="L21" s="180">
        <f t="shared" ca="1" si="8"/>
        <v>0</v>
      </c>
      <c r="M21" s="181">
        <f t="shared" ca="1" si="9"/>
        <v>360.34000000000003</v>
      </c>
      <c r="N21" s="179">
        <f t="shared" ca="1" si="10"/>
        <v>269.55896018094023</v>
      </c>
      <c r="O21" s="180">
        <f t="shared" ca="1" si="11"/>
        <v>85.679669492146303</v>
      </c>
      <c r="P21" s="180">
        <f t="shared" ca="1" si="12"/>
        <v>5.09998032691347</v>
      </c>
      <c r="Q21" s="180">
        <f t="shared" ca="1" si="13"/>
        <v>0</v>
      </c>
      <c r="R21" s="181">
        <f t="shared" ca="1" si="14"/>
        <v>360.33860999999996</v>
      </c>
      <c r="W21" s="46"/>
      <c r="X21" s="46">
        <v>21</v>
      </c>
    </row>
    <row r="22" spans="1:24">
      <c r="A22" s="61" t="s">
        <v>64</v>
      </c>
      <c r="B22" s="174">
        <f t="shared" ca="1" si="3"/>
        <v>679.48573199999998</v>
      </c>
      <c r="C22" s="179">
        <f t="shared" ca="1" si="4"/>
        <v>506.896356072</v>
      </c>
      <c r="D22" s="180">
        <f t="shared" ca="1" si="4"/>
        <v>163.28042139960004</v>
      </c>
      <c r="E22" s="180">
        <f t="shared" ca="1" si="4"/>
        <v>9.308954528400001</v>
      </c>
      <c r="F22" s="181">
        <f t="shared" ca="1" si="4"/>
        <v>0</v>
      </c>
      <c r="G22" s="182">
        <f t="shared" ca="1" si="1"/>
        <v>374.3</v>
      </c>
      <c r="H22" s="182">
        <f t="shared" ca="1" si="2"/>
        <v>360.33861000000002</v>
      </c>
      <c r="I22" s="183">
        <f t="shared" ca="1" si="5"/>
        <v>269.56</v>
      </c>
      <c r="J22" s="180">
        <f t="shared" ca="1" si="6"/>
        <v>85.68</v>
      </c>
      <c r="K22" s="180">
        <f t="shared" ca="1" si="7"/>
        <v>5.0999999999999996</v>
      </c>
      <c r="L22" s="180">
        <f t="shared" ca="1" si="8"/>
        <v>0</v>
      </c>
      <c r="M22" s="181">
        <f t="shared" ca="1" si="9"/>
        <v>360.34000000000003</v>
      </c>
      <c r="N22" s="179">
        <f t="shared" ca="1" si="10"/>
        <v>269.55896018094023</v>
      </c>
      <c r="O22" s="180">
        <f t="shared" ca="1" si="11"/>
        <v>85.679669492146303</v>
      </c>
      <c r="P22" s="180">
        <f t="shared" ca="1" si="12"/>
        <v>5.09998032691347</v>
      </c>
      <c r="Q22" s="180">
        <f t="shared" ca="1" si="13"/>
        <v>0</v>
      </c>
      <c r="R22" s="181">
        <f t="shared" ca="1" si="14"/>
        <v>360.33860999999996</v>
      </c>
      <c r="W22" s="46"/>
      <c r="X22" s="46">
        <v>22</v>
      </c>
    </row>
    <row r="23" spans="1:24">
      <c r="A23" s="61" t="s">
        <v>65</v>
      </c>
      <c r="B23" s="174">
        <f t="shared" ca="1" si="3"/>
        <v>679.48573199999998</v>
      </c>
      <c r="C23" s="179">
        <f t="shared" ca="1" si="4"/>
        <v>506.896356072</v>
      </c>
      <c r="D23" s="180">
        <f t="shared" ca="1" si="4"/>
        <v>163.28042139960004</v>
      </c>
      <c r="E23" s="180">
        <f t="shared" ca="1" si="4"/>
        <v>9.308954528400001</v>
      </c>
      <c r="F23" s="181">
        <f t="shared" ca="1" si="4"/>
        <v>0</v>
      </c>
      <c r="G23" s="182">
        <f t="shared" ca="1" si="1"/>
        <v>374.3</v>
      </c>
      <c r="H23" s="182">
        <f t="shared" ca="1" si="2"/>
        <v>360.33861000000002</v>
      </c>
      <c r="I23" s="183">
        <f t="shared" ca="1" si="5"/>
        <v>269.56</v>
      </c>
      <c r="J23" s="180">
        <f t="shared" ca="1" si="6"/>
        <v>85.68</v>
      </c>
      <c r="K23" s="180">
        <f t="shared" ca="1" si="7"/>
        <v>5.0999999999999996</v>
      </c>
      <c r="L23" s="180">
        <f t="shared" ca="1" si="8"/>
        <v>0</v>
      </c>
      <c r="M23" s="181">
        <f t="shared" ca="1" si="9"/>
        <v>360.34000000000003</v>
      </c>
      <c r="N23" s="179">
        <f t="shared" ca="1" si="10"/>
        <v>269.55896018094023</v>
      </c>
      <c r="O23" s="180">
        <f t="shared" ca="1" si="11"/>
        <v>85.679669492146303</v>
      </c>
      <c r="P23" s="180">
        <f t="shared" ca="1" si="12"/>
        <v>5.09998032691347</v>
      </c>
      <c r="Q23" s="180">
        <f t="shared" ca="1" si="13"/>
        <v>0</v>
      </c>
      <c r="R23" s="181">
        <f t="shared" ca="1" si="14"/>
        <v>360.33860999999996</v>
      </c>
      <c r="W23" s="46"/>
      <c r="X23" s="46">
        <v>23</v>
      </c>
    </row>
    <row r="24" spans="1:24">
      <c r="A24" s="61" t="s">
        <v>66</v>
      </c>
      <c r="B24" s="174">
        <f t="shared" ca="1" si="3"/>
        <v>679.48573199999998</v>
      </c>
      <c r="C24" s="179">
        <f t="shared" ca="1" si="4"/>
        <v>506.896356072</v>
      </c>
      <c r="D24" s="180">
        <f t="shared" ca="1" si="4"/>
        <v>163.28042139960004</v>
      </c>
      <c r="E24" s="180">
        <f t="shared" ca="1" si="4"/>
        <v>9.308954528400001</v>
      </c>
      <c r="F24" s="181">
        <f t="shared" ca="1" si="4"/>
        <v>0</v>
      </c>
      <c r="G24" s="182">
        <f t="shared" ca="1" si="1"/>
        <v>374.3</v>
      </c>
      <c r="H24" s="182">
        <f t="shared" ca="1" si="2"/>
        <v>360.33861000000002</v>
      </c>
      <c r="I24" s="183">
        <f t="shared" ca="1" si="5"/>
        <v>269.56</v>
      </c>
      <c r="J24" s="180">
        <f t="shared" ca="1" si="6"/>
        <v>85.68</v>
      </c>
      <c r="K24" s="180">
        <f t="shared" ca="1" si="7"/>
        <v>5.0999999999999996</v>
      </c>
      <c r="L24" s="180">
        <f t="shared" ca="1" si="8"/>
        <v>0</v>
      </c>
      <c r="M24" s="181">
        <f t="shared" ca="1" si="9"/>
        <v>360.34000000000003</v>
      </c>
      <c r="N24" s="179">
        <f t="shared" ca="1" si="10"/>
        <v>269.55896018094023</v>
      </c>
      <c r="O24" s="180">
        <f t="shared" ca="1" si="11"/>
        <v>85.679669492146303</v>
      </c>
      <c r="P24" s="180">
        <f t="shared" ca="1" si="12"/>
        <v>5.09998032691347</v>
      </c>
      <c r="Q24" s="180">
        <f t="shared" ca="1" si="13"/>
        <v>0</v>
      </c>
      <c r="R24" s="181">
        <f t="shared" ca="1" si="14"/>
        <v>360.33860999999996</v>
      </c>
      <c r="W24" s="46"/>
      <c r="X24" s="46">
        <v>24</v>
      </c>
    </row>
    <row r="25" spans="1:24">
      <c r="A25" s="61" t="s">
        <v>67</v>
      </c>
      <c r="B25" s="174">
        <f t="shared" ca="1" si="3"/>
        <v>679.48573199999998</v>
      </c>
      <c r="C25" s="179">
        <f t="shared" ca="1" si="4"/>
        <v>506.896356072</v>
      </c>
      <c r="D25" s="180">
        <f t="shared" ca="1" si="4"/>
        <v>163.28042139960004</v>
      </c>
      <c r="E25" s="180">
        <f t="shared" ca="1" si="4"/>
        <v>9.308954528400001</v>
      </c>
      <c r="F25" s="181">
        <f t="shared" ca="1" si="4"/>
        <v>0</v>
      </c>
      <c r="G25" s="182">
        <f t="shared" ca="1" si="1"/>
        <v>404.42973999999998</v>
      </c>
      <c r="H25" s="182">
        <f t="shared" ca="1" si="2"/>
        <v>389.34451100000001</v>
      </c>
      <c r="I25" s="183">
        <f t="shared" ca="1" si="5"/>
        <v>302.81</v>
      </c>
      <c r="J25" s="180">
        <f t="shared" ca="1" si="6"/>
        <v>81.67</v>
      </c>
      <c r="K25" s="180">
        <f t="shared" ca="1" si="7"/>
        <v>4.8600000000000003</v>
      </c>
      <c r="L25" s="180">
        <f t="shared" ca="1" si="8"/>
        <v>0</v>
      </c>
      <c r="M25" s="181">
        <f t="shared" ca="1" si="9"/>
        <v>389.34000000000003</v>
      </c>
      <c r="N25" s="179">
        <f t="shared" ca="1" si="10"/>
        <v>302.81350843969278</v>
      </c>
      <c r="O25" s="180">
        <f t="shared" ca="1" si="11"/>
        <v>81.670946251014541</v>
      </c>
      <c r="P25" s="180">
        <f t="shared" ca="1" si="12"/>
        <v>4.8600563092926494</v>
      </c>
      <c r="Q25" s="180">
        <f t="shared" ca="1" si="13"/>
        <v>0</v>
      </c>
      <c r="R25" s="181">
        <f t="shared" ca="1" si="14"/>
        <v>389.34451099999995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679.48573199999998</v>
      </c>
      <c r="C26" s="179">
        <f t="shared" ca="1" si="4"/>
        <v>506.896356072</v>
      </c>
      <c r="D26" s="180">
        <f t="shared" ca="1" si="4"/>
        <v>163.28042139960004</v>
      </c>
      <c r="E26" s="180">
        <f t="shared" ca="1" si="4"/>
        <v>9.308954528400001</v>
      </c>
      <c r="F26" s="181">
        <f t="shared" ca="1" si="4"/>
        <v>0</v>
      </c>
      <c r="G26" s="182">
        <f t="shared" ca="1" si="1"/>
        <v>466.02700900000002</v>
      </c>
      <c r="H26" s="182">
        <f t="shared" ca="1" si="2"/>
        <v>448.64420200000001</v>
      </c>
      <c r="I26" s="183">
        <f t="shared" ca="1" si="5"/>
        <v>361.28</v>
      </c>
      <c r="J26" s="180">
        <f t="shared" ca="1" si="6"/>
        <v>82.45</v>
      </c>
      <c r="K26" s="180">
        <f t="shared" ca="1" si="7"/>
        <v>4.91</v>
      </c>
      <c r="L26" s="180">
        <f t="shared" ca="1" si="8"/>
        <v>0</v>
      </c>
      <c r="M26" s="181">
        <f t="shared" ca="1" si="9"/>
        <v>448.64</v>
      </c>
      <c r="N26" s="179">
        <f t="shared" ca="1" si="10"/>
        <v>361.2833837788873</v>
      </c>
      <c r="O26" s="180">
        <f t="shared" ca="1" si="11"/>
        <v>82.450772233639455</v>
      </c>
      <c r="P26" s="180">
        <f t="shared" ca="1" si="12"/>
        <v>4.9100459874732527</v>
      </c>
      <c r="Q26" s="180">
        <f t="shared" ca="1" si="13"/>
        <v>0</v>
      </c>
      <c r="R26" s="181">
        <f t="shared" ca="1" si="14"/>
        <v>448.64420200000001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679.48573199999998</v>
      </c>
      <c r="C27" s="179">
        <f t="shared" ca="1" si="4"/>
        <v>506.896356072</v>
      </c>
      <c r="D27" s="180">
        <f t="shared" ca="1" si="4"/>
        <v>163.28042139960004</v>
      </c>
      <c r="E27" s="180">
        <f t="shared" ca="1" si="4"/>
        <v>9.308954528400001</v>
      </c>
      <c r="F27" s="181">
        <f t="shared" ca="1" si="4"/>
        <v>0</v>
      </c>
      <c r="G27" s="182">
        <f t="shared" ca="1" si="1"/>
        <v>530.33115399999997</v>
      </c>
      <c r="H27" s="182">
        <f t="shared" ca="1" si="2"/>
        <v>510.549802</v>
      </c>
      <c r="I27" s="183">
        <f t="shared" ca="1" si="5"/>
        <v>425.23</v>
      </c>
      <c r="J27" s="180">
        <f t="shared" ca="1" si="6"/>
        <v>80.52</v>
      </c>
      <c r="K27" s="180">
        <f t="shared" ca="1" si="7"/>
        <v>4.8</v>
      </c>
      <c r="L27" s="180">
        <f t="shared" ca="1" si="8"/>
        <v>0</v>
      </c>
      <c r="M27" s="181">
        <f t="shared" ca="1" si="9"/>
        <v>510.55</v>
      </c>
      <c r="N27" s="179">
        <f t="shared" ca="1" si="10"/>
        <v>425.22983508855157</v>
      </c>
      <c r="O27" s="180">
        <f t="shared" ca="1" si="11"/>
        <v>80.519968772970316</v>
      </c>
      <c r="P27" s="180">
        <f t="shared" ca="1" si="12"/>
        <v>4.7999981384781112</v>
      </c>
      <c r="Q27" s="180">
        <f t="shared" ca="1" si="13"/>
        <v>0</v>
      </c>
      <c r="R27" s="181">
        <f t="shared" ca="1" si="14"/>
        <v>510.54980199999994</v>
      </c>
      <c r="W27" s="46"/>
      <c r="X27" s="46">
        <v>27</v>
      </c>
    </row>
    <row r="28" spans="1:24">
      <c r="A28" s="61" t="s">
        <v>70</v>
      </c>
      <c r="B28" s="174">
        <f t="shared" ca="1" si="3"/>
        <v>679.48573199999998</v>
      </c>
      <c r="C28" s="179">
        <f t="shared" ca="1" si="4"/>
        <v>506.896356072</v>
      </c>
      <c r="D28" s="180">
        <f t="shared" ca="1" si="4"/>
        <v>163.28042139960004</v>
      </c>
      <c r="E28" s="180">
        <f t="shared" ca="1" si="4"/>
        <v>9.308954528400001</v>
      </c>
      <c r="F28" s="181">
        <f t="shared" ca="1" si="4"/>
        <v>0</v>
      </c>
      <c r="G28" s="182">
        <f t="shared" ca="1" si="1"/>
        <v>595.10443999999995</v>
      </c>
      <c r="H28" s="182">
        <f t="shared" ca="1" si="2"/>
        <v>572.90704400000004</v>
      </c>
      <c r="I28" s="183">
        <f t="shared" ca="1" si="5"/>
        <v>483.05</v>
      </c>
      <c r="J28" s="180">
        <f t="shared" ca="1" si="6"/>
        <v>84.81</v>
      </c>
      <c r="K28" s="180">
        <f t="shared" ca="1" si="7"/>
        <v>5.05</v>
      </c>
      <c r="L28" s="180">
        <f t="shared" ca="1" si="8"/>
        <v>0</v>
      </c>
      <c r="M28" s="181">
        <f t="shared" ca="1" si="9"/>
        <v>572.91</v>
      </c>
      <c r="N28" s="179">
        <f t="shared" ca="1" si="10"/>
        <v>483.04750764378355</v>
      </c>
      <c r="O28" s="180">
        <f t="shared" ca="1" si="11"/>
        <v>84.809562412316083</v>
      </c>
      <c r="P28" s="180">
        <f t="shared" ca="1" si="12"/>
        <v>5.0499739439004383</v>
      </c>
      <c r="Q28" s="180">
        <f t="shared" ca="1" si="13"/>
        <v>0</v>
      </c>
      <c r="R28" s="181">
        <f t="shared" ca="1" si="14"/>
        <v>572.90704400000004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679.48573199999998</v>
      </c>
      <c r="C29" s="179">
        <f t="shared" ca="1" si="4"/>
        <v>506.896356072</v>
      </c>
      <c r="D29" s="180">
        <f t="shared" ca="1" si="4"/>
        <v>163.28042139960004</v>
      </c>
      <c r="E29" s="180">
        <f t="shared" ca="1" si="4"/>
        <v>9.308954528400001</v>
      </c>
      <c r="F29" s="181">
        <f t="shared" ca="1" si="4"/>
        <v>0</v>
      </c>
      <c r="G29" s="182">
        <f t="shared" ca="1" si="1"/>
        <v>601.19949999999994</v>
      </c>
      <c r="H29" s="182">
        <f t="shared" ca="1" si="2"/>
        <v>578.77475900000002</v>
      </c>
      <c r="I29" s="183">
        <f t="shared" ca="1" si="5"/>
        <v>487.99</v>
      </c>
      <c r="J29" s="180">
        <f t="shared" ca="1" si="6"/>
        <v>85.68</v>
      </c>
      <c r="K29" s="180">
        <f t="shared" ca="1" si="7"/>
        <v>5.0999999999999996</v>
      </c>
      <c r="L29" s="180">
        <f t="shared" ca="1" si="8"/>
        <v>0</v>
      </c>
      <c r="M29" s="181">
        <f t="shared" ca="1" si="9"/>
        <v>578.7700000000001</v>
      </c>
      <c r="N29" s="179">
        <f t="shared" ca="1" si="10"/>
        <v>487.9940125514625</v>
      </c>
      <c r="O29" s="180">
        <f t="shared" ca="1" si="11"/>
        <v>85.680704513226317</v>
      </c>
      <c r="P29" s="180">
        <f t="shared" ca="1" si="12"/>
        <v>5.10004193531109</v>
      </c>
      <c r="Q29" s="180">
        <f t="shared" ca="1" si="13"/>
        <v>0</v>
      </c>
      <c r="R29" s="181">
        <f t="shared" ca="1" si="14"/>
        <v>578.7747589999999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679.48573199999998</v>
      </c>
      <c r="C30" s="179">
        <f t="shared" ca="1" si="4"/>
        <v>506.896356072</v>
      </c>
      <c r="D30" s="180">
        <f t="shared" ca="1" si="4"/>
        <v>163.28042139960004</v>
      </c>
      <c r="E30" s="180">
        <f t="shared" ca="1" si="4"/>
        <v>9.308954528400001</v>
      </c>
      <c r="F30" s="181">
        <f t="shared" ca="1" si="4"/>
        <v>0</v>
      </c>
      <c r="G30" s="182">
        <f t="shared" ca="1" si="1"/>
        <v>605.20849999999996</v>
      </c>
      <c r="H30" s="182">
        <f t="shared" ca="1" si="2"/>
        <v>582.63422300000002</v>
      </c>
      <c r="I30" s="183">
        <f t="shared" ca="1" si="5"/>
        <v>487.99</v>
      </c>
      <c r="J30" s="180">
        <f t="shared" ca="1" si="6"/>
        <v>85.68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582.63000000000011</v>
      </c>
      <c r="N30" s="179">
        <f t="shared" ca="1" si="10"/>
        <v>487.99353703340023</v>
      </c>
      <c r="O30" s="180">
        <f t="shared" ca="1" si="11"/>
        <v>85.680621023016315</v>
      </c>
      <c r="P30" s="180">
        <f t="shared" ca="1" si="12"/>
        <v>8.9600649435834061</v>
      </c>
      <c r="Q30" s="180">
        <f t="shared" ca="1" si="13"/>
        <v>0</v>
      </c>
      <c r="R30" s="181">
        <f t="shared" ca="1" si="14"/>
        <v>582.63422300000002</v>
      </c>
      <c r="W30" s="46"/>
      <c r="X30" s="46">
        <v>30</v>
      </c>
    </row>
    <row r="31" spans="1:24">
      <c r="A31" s="61" t="s">
        <v>73</v>
      </c>
      <c r="B31" s="174">
        <f t="shared" ca="1" si="3"/>
        <v>679.48573199999998</v>
      </c>
      <c r="C31" s="179">
        <f t="shared" ca="1" si="4"/>
        <v>506.896356072</v>
      </c>
      <c r="D31" s="180">
        <f t="shared" ca="1" si="4"/>
        <v>163.28042139960004</v>
      </c>
      <c r="E31" s="180">
        <f t="shared" ca="1" si="4"/>
        <v>9.308954528400001</v>
      </c>
      <c r="F31" s="181">
        <f t="shared" ca="1" si="4"/>
        <v>0</v>
      </c>
      <c r="G31" s="182">
        <f t="shared" ca="1" si="1"/>
        <v>666.13822000000005</v>
      </c>
      <c r="H31" s="182">
        <f t="shared" ca="1" si="2"/>
        <v>641.29126399999996</v>
      </c>
      <c r="I31" s="183">
        <f t="shared" ca="1" si="5"/>
        <v>478.4</v>
      </c>
      <c r="J31" s="180">
        <f t="shared" ca="1" si="6"/>
        <v>154.1</v>
      </c>
      <c r="K31" s="180">
        <f t="shared" ca="1" si="7"/>
        <v>8.7899999999999991</v>
      </c>
      <c r="L31" s="180">
        <f t="shared" ca="1" si="8"/>
        <v>0</v>
      </c>
      <c r="M31" s="181">
        <f t="shared" ca="1" si="9"/>
        <v>641.29</v>
      </c>
      <c r="N31" s="179">
        <f t="shared" ca="1" si="10"/>
        <v>478.40094293938779</v>
      </c>
      <c r="O31" s="180">
        <f t="shared" ca="1" si="11"/>
        <v>154.10030373528357</v>
      </c>
      <c r="P31" s="180">
        <f t="shared" ca="1" si="12"/>
        <v>8.790017325328634</v>
      </c>
      <c r="Q31" s="180">
        <f t="shared" ca="1" si="13"/>
        <v>0</v>
      </c>
      <c r="R31" s="181">
        <f t="shared" ca="1" si="14"/>
        <v>641.29126400000007</v>
      </c>
      <c r="W31" s="46"/>
      <c r="X31" s="46">
        <v>31</v>
      </c>
    </row>
    <row r="32" spans="1:24">
      <c r="A32" s="61" t="s">
        <v>74</v>
      </c>
      <c r="B32" s="174">
        <f t="shared" ca="1" si="3"/>
        <v>679.18573200000003</v>
      </c>
      <c r="C32" s="179">
        <f t="shared" ca="1" si="4"/>
        <v>506.67255607200002</v>
      </c>
      <c r="D32" s="180">
        <f t="shared" ca="1" si="4"/>
        <v>163.20833139960004</v>
      </c>
      <c r="E32" s="180">
        <f t="shared" ca="1" si="4"/>
        <v>9.3048445284000021</v>
      </c>
      <c r="F32" s="181">
        <f t="shared" ca="1" si="4"/>
        <v>0</v>
      </c>
      <c r="G32" s="182">
        <f t="shared" ca="1" si="1"/>
        <v>679.1857</v>
      </c>
      <c r="H32" s="182">
        <f t="shared" ca="1" si="2"/>
        <v>653.85207300000002</v>
      </c>
      <c r="I32" s="183">
        <f t="shared" ca="1" si="5"/>
        <v>487.78</v>
      </c>
      <c r="J32" s="180">
        <f t="shared" ca="1" si="6"/>
        <v>157.12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653.85</v>
      </c>
      <c r="N32" s="179">
        <f t="shared" ca="1" si="10"/>
        <v>487.78154648304655</v>
      </c>
      <c r="O32" s="180">
        <f t="shared" ca="1" si="11"/>
        <v>157.12049814140858</v>
      </c>
      <c r="P32" s="180">
        <f t="shared" ca="1" si="12"/>
        <v>8.9500283755448482</v>
      </c>
      <c r="Q32" s="180">
        <f t="shared" ca="1" si="13"/>
        <v>0</v>
      </c>
      <c r="R32" s="181">
        <f t="shared" ca="1" si="14"/>
        <v>653.85207300000002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679.18573200000003</v>
      </c>
      <c r="C33" s="179">
        <f t="shared" ca="1" si="4"/>
        <v>506.67255607200002</v>
      </c>
      <c r="D33" s="180">
        <f t="shared" ca="1" si="4"/>
        <v>163.20833139960004</v>
      </c>
      <c r="E33" s="180">
        <f t="shared" ca="1" si="4"/>
        <v>9.3048445284000021</v>
      </c>
      <c r="F33" s="181">
        <f t="shared" ca="1" si="4"/>
        <v>0</v>
      </c>
      <c r="G33" s="182">
        <f t="shared" ca="1" si="1"/>
        <v>679.1857</v>
      </c>
      <c r="H33" s="182">
        <f t="shared" ca="1" si="2"/>
        <v>653.85207300000002</v>
      </c>
      <c r="I33" s="183">
        <f t="shared" ca="1" si="5"/>
        <v>487.78</v>
      </c>
      <c r="J33" s="180">
        <f t="shared" ca="1" si="6"/>
        <v>157.12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653.85</v>
      </c>
      <c r="N33" s="179">
        <f t="shared" ca="1" si="10"/>
        <v>487.78154648304655</v>
      </c>
      <c r="O33" s="180">
        <f t="shared" ca="1" si="11"/>
        <v>157.12049814140858</v>
      </c>
      <c r="P33" s="180">
        <f t="shared" ca="1" si="12"/>
        <v>8.9500283755448482</v>
      </c>
      <c r="Q33" s="180">
        <f t="shared" ca="1" si="13"/>
        <v>0</v>
      </c>
      <c r="R33" s="181">
        <f t="shared" ca="1" si="14"/>
        <v>653.85207300000002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679.18573200000003</v>
      </c>
      <c r="C34" s="179">
        <f t="shared" ca="1" si="4"/>
        <v>506.67255607200002</v>
      </c>
      <c r="D34" s="180">
        <f t="shared" ca="1" si="4"/>
        <v>163.20833139960004</v>
      </c>
      <c r="E34" s="180">
        <f t="shared" ca="1" si="4"/>
        <v>9.3048445284000021</v>
      </c>
      <c r="F34" s="181">
        <f t="shared" ca="1" si="4"/>
        <v>0</v>
      </c>
      <c r="G34" s="182">
        <f t="shared" ca="1" si="1"/>
        <v>679.1857</v>
      </c>
      <c r="H34" s="182">
        <f t="shared" ca="1" si="2"/>
        <v>653.85207300000002</v>
      </c>
      <c r="I34" s="183">
        <f t="shared" ca="1" si="5"/>
        <v>487.78</v>
      </c>
      <c r="J34" s="180">
        <f t="shared" ca="1" si="6"/>
        <v>157.12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653.85</v>
      </c>
      <c r="N34" s="179">
        <f t="shared" ca="1" si="10"/>
        <v>487.78154648304655</v>
      </c>
      <c r="O34" s="180">
        <f t="shared" ca="1" si="11"/>
        <v>157.12049814140858</v>
      </c>
      <c r="P34" s="180">
        <f t="shared" ca="1" si="12"/>
        <v>8.9500283755448482</v>
      </c>
      <c r="Q34" s="180">
        <f t="shared" ca="1" si="13"/>
        <v>0</v>
      </c>
      <c r="R34" s="181">
        <f t="shared" ca="1" si="14"/>
        <v>653.85207300000002</v>
      </c>
      <c r="W34" s="46"/>
      <c r="X34" s="46">
        <v>34</v>
      </c>
    </row>
    <row r="35" spans="1:24">
      <c r="A35" s="61" t="s">
        <v>77</v>
      </c>
      <c r="B35" s="174">
        <f t="shared" ca="1" si="3"/>
        <v>679.18573200000003</v>
      </c>
      <c r="C35" s="179">
        <f t="shared" ca="1" si="4"/>
        <v>506.67255607200002</v>
      </c>
      <c r="D35" s="180">
        <f t="shared" ca="1" si="4"/>
        <v>163.20833139960004</v>
      </c>
      <c r="E35" s="180">
        <f t="shared" ca="1" si="4"/>
        <v>9.3048445284000021</v>
      </c>
      <c r="F35" s="181">
        <f t="shared" ca="1" si="4"/>
        <v>0</v>
      </c>
      <c r="G35" s="182">
        <f t="shared" ca="1" si="1"/>
        <v>679.1857</v>
      </c>
      <c r="H35" s="182">
        <f t="shared" ca="1" si="2"/>
        <v>653.85207300000002</v>
      </c>
      <c r="I35" s="183">
        <f t="shared" ca="1" si="5"/>
        <v>487.78</v>
      </c>
      <c r="J35" s="180">
        <f t="shared" ca="1" si="6"/>
        <v>157.12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653.85</v>
      </c>
      <c r="N35" s="179">
        <f t="shared" ca="1" si="10"/>
        <v>487.78154648304655</v>
      </c>
      <c r="O35" s="180">
        <f t="shared" ca="1" si="11"/>
        <v>157.12049814140858</v>
      </c>
      <c r="P35" s="180">
        <f t="shared" ca="1" si="12"/>
        <v>8.9500283755448482</v>
      </c>
      <c r="Q35" s="180">
        <f t="shared" ca="1" si="13"/>
        <v>0</v>
      </c>
      <c r="R35" s="181">
        <f t="shared" ca="1" si="14"/>
        <v>653.85207300000002</v>
      </c>
      <c r="W35" s="46"/>
      <c r="X35" s="46">
        <v>35</v>
      </c>
    </row>
    <row r="36" spans="1:24">
      <c r="A36" s="61" t="s">
        <v>78</v>
      </c>
      <c r="B36" s="174">
        <f t="shared" ca="1" si="3"/>
        <v>679.18573200000003</v>
      </c>
      <c r="C36" s="179">
        <f t="shared" ref="C36:F67" ca="1" si="15">$B36*C$1/100</f>
        <v>506.67255607200002</v>
      </c>
      <c r="D36" s="180">
        <f t="shared" ca="1" si="15"/>
        <v>163.20833139960004</v>
      </c>
      <c r="E36" s="180">
        <f t="shared" ca="1" si="15"/>
        <v>9.3048445284000021</v>
      </c>
      <c r="F36" s="181">
        <f t="shared" ca="1" si="15"/>
        <v>0</v>
      </c>
      <c r="G36" s="182">
        <f t="shared" ca="1" si="1"/>
        <v>679.1857</v>
      </c>
      <c r="H36" s="182">
        <f t="shared" ca="1" si="2"/>
        <v>653.85207300000002</v>
      </c>
      <c r="I36" s="183">
        <f t="shared" ca="1" si="5"/>
        <v>487.78</v>
      </c>
      <c r="J36" s="180">
        <f t="shared" ca="1" si="6"/>
        <v>157.12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653.85</v>
      </c>
      <c r="N36" s="179">
        <f t="shared" ca="1" si="10"/>
        <v>487.78154648304655</v>
      </c>
      <c r="O36" s="180">
        <f t="shared" ca="1" si="11"/>
        <v>157.12049814140858</v>
      </c>
      <c r="P36" s="180">
        <f t="shared" ca="1" si="12"/>
        <v>8.9500283755448482</v>
      </c>
      <c r="Q36" s="180">
        <f t="shared" ca="1" si="13"/>
        <v>0</v>
      </c>
      <c r="R36" s="181">
        <f t="shared" ca="1" si="14"/>
        <v>653.85207300000002</v>
      </c>
      <c r="W36" s="46"/>
      <c r="X36" s="46">
        <v>36</v>
      </c>
    </row>
    <row r="37" spans="1:24">
      <c r="A37" s="61" t="s">
        <v>79</v>
      </c>
      <c r="B37" s="174">
        <f t="shared" ca="1" si="3"/>
        <v>679.48573199999998</v>
      </c>
      <c r="C37" s="179">
        <f t="shared" ca="1" si="15"/>
        <v>506.896356072</v>
      </c>
      <c r="D37" s="180">
        <f t="shared" ca="1" si="15"/>
        <v>163.28042139960004</v>
      </c>
      <c r="E37" s="180">
        <f t="shared" ca="1" si="15"/>
        <v>9.308954528400001</v>
      </c>
      <c r="F37" s="181">
        <f t="shared" ca="1" si="15"/>
        <v>0</v>
      </c>
      <c r="G37" s="182">
        <f t="shared" ca="1" si="1"/>
        <v>679.48569999999995</v>
      </c>
      <c r="H37" s="182">
        <f t="shared" ca="1" si="2"/>
        <v>654.14088300000003</v>
      </c>
      <c r="I37" s="183">
        <f t="shared" ca="1" si="5"/>
        <v>487.99</v>
      </c>
      <c r="J37" s="180">
        <f t="shared" ca="1" si="6"/>
        <v>157.19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654.1400000000001</v>
      </c>
      <c r="N37" s="179">
        <f t="shared" ca="1" si="10"/>
        <v>487.99065872010573</v>
      </c>
      <c r="O37" s="180">
        <f t="shared" ca="1" si="11"/>
        <v>157.19021218511327</v>
      </c>
      <c r="P37" s="180">
        <f t="shared" ca="1" si="12"/>
        <v>8.9600120947809341</v>
      </c>
      <c r="Q37" s="180">
        <f t="shared" ca="1" si="13"/>
        <v>0</v>
      </c>
      <c r="R37" s="181">
        <f t="shared" ca="1" si="14"/>
        <v>654.14088299999992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679.48573199999998</v>
      </c>
      <c r="C38" s="179">
        <f t="shared" ca="1" si="15"/>
        <v>506.896356072</v>
      </c>
      <c r="D38" s="180">
        <f t="shared" ca="1" si="15"/>
        <v>163.28042139960004</v>
      </c>
      <c r="E38" s="180">
        <f t="shared" ca="1" si="15"/>
        <v>9.308954528400001</v>
      </c>
      <c r="F38" s="181">
        <f t="shared" ca="1" si="15"/>
        <v>0</v>
      </c>
      <c r="G38" s="182">
        <f t="shared" ca="1" si="1"/>
        <v>679.48569999999995</v>
      </c>
      <c r="H38" s="182">
        <f t="shared" ca="1" si="2"/>
        <v>654.14088300000003</v>
      </c>
      <c r="I38" s="183">
        <f t="shared" ca="1" si="5"/>
        <v>487.99</v>
      </c>
      <c r="J38" s="180">
        <f t="shared" ca="1" si="6"/>
        <v>157.19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654.1400000000001</v>
      </c>
      <c r="N38" s="179">
        <f t="shared" ca="1" si="10"/>
        <v>487.99065872010573</v>
      </c>
      <c r="O38" s="180">
        <f t="shared" ca="1" si="11"/>
        <v>157.19021218511327</v>
      </c>
      <c r="P38" s="180">
        <f t="shared" ca="1" si="12"/>
        <v>8.9600120947809341</v>
      </c>
      <c r="Q38" s="180">
        <f t="shared" ca="1" si="13"/>
        <v>0</v>
      </c>
      <c r="R38" s="181">
        <f t="shared" ca="1" si="14"/>
        <v>654.14088299999992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679.48573199999998</v>
      </c>
      <c r="C39" s="179">
        <f t="shared" ca="1" si="15"/>
        <v>506.896356072</v>
      </c>
      <c r="D39" s="180">
        <f t="shared" ca="1" si="15"/>
        <v>163.28042139960004</v>
      </c>
      <c r="E39" s="180">
        <f t="shared" ca="1" si="15"/>
        <v>9.308954528400001</v>
      </c>
      <c r="F39" s="181">
        <f t="shared" ca="1" si="15"/>
        <v>0</v>
      </c>
      <c r="G39" s="182">
        <f t="shared" ca="1" si="1"/>
        <v>679.48569999999995</v>
      </c>
      <c r="H39" s="182">
        <f t="shared" ca="1" si="2"/>
        <v>654.14088300000003</v>
      </c>
      <c r="I39" s="183">
        <f t="shared" ca="1" si="5"/>
        <v>487.99</v>
      </c>
      <c r="J39" s="180">
        <f t="shared" ca="1" si="6"/>
        <v>157.19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654.1400000000001</v>
      </c>
      <c r="N39" s="179">
        <f t="shared" ca="1" si="10"/>
        <v>487.99065872010573</v>
      </c>
      <c r="O39" s="180">
        <f t="shared" ca="1" si="11"/>
        <v>157.19021218511327</v>
      </c>
      <c r="P39" s="180">
        <f t="shared" ca="1" si="12"/>
        <v>8.9600120947809341</v>
      </c>
      <c r="Q39" s="180">
        <f t="shared" ca="1" si="13"/>
        <v>0</v>
      </c>
      <c r="R39" s="181">
        <f t="shared" ca="1" si="14"/>
        <v>654.14088299999992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679.48573199999998</v>
      </c>
      <c r="C40" s="179">
        <f t="shared" ca="1" si="15"/>
        <v>506.896356072</v>
      </c>
      <c r="D40" s="180">
        <f t="shared" ca="1" si="15"/>
        <v>163.28042139960004</v>
      </c>
      <c r="E40" s="180">
        <f t="shared" ca="1" si="15"/>
        <v>9.308954528400001</v>
      </c>
      <c r="F40" s="181">
        <f t="shared" ca="1" si="15"/>
        <v>0</v>
      </c>
      <c r="G40" s="182">
        <f t="shared" ca="1" si="1"/>
        <v>679.48569999999995</v>
      </c>
      <c r="H40" s="182">
        <f t="shared" ca="1" si="2"/>
        <v>654.14088300000003</v>
      </c>
      <c r="I40" s="183">
        <f t="shared" ca="1" si="5"/>
        <v>487.99</v>
      </c>
      <c r="J40" s="180">
        <f t="shared" ca="1" si="6"/>
        <v>157.19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654.1400000000001</v>
      </c>
      <c r="N40" s="179">
        <f t="shared" ca="1" si="10"/>
        <v>487.99065872010573</v>
      </c>
      <c r="O40" s="180">
        <f t="shared" ca="1" si="11"/>
        <v>157.19021218511327</v>
      </c>
      <c r="P40" s="180">
        <f t="shared" ca="1" si="12"/>
        <v>8.9600120947809341</v>
      </c>
      <c r="Q40" s="180">
        <f t="shared" ca="1" si="13"/>
        <v>0</v>
      </c>
      <c r="R40" s="181">
        <f t="shared" ca="1" si="14"/>
        <v>654.14088299999992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679.48573199999998</v>
      </c>
      <c r="C41" s="179">
        <f t="shared" ca="1" si="15"/>
        <v>506.896356072</v>
      </c>
      <c r="D41" s="180">
        <f t="shared" ca="1" si="15"/>
        <v>163.28042139960004</v>
      </c>
      <c r="E41" s="180">
        <f t="shared" ca="1" si="15"/>
        <v>9.308954528400001</v>
      </c>
      <c r="F41" s="181">
        <f t="shared" ca="1" si="15"/>
        <v>0</v>
      </c>
      <c r="G41" s="182">
        <f t="shared" ca="1" si="1"/>
        <v>679.48569999999995</v>
      </c>
      <c r="H41" s="182">
        <f t="shared" ca="1" si="2"/>
        <v>654.14088300000003</v>
      </c>
      <c r="I41" s="183">
        <f t="shared" ca="1" si="5"/>
        <v>487.99</v>
      </c>
      <c r="J41" s="180">
        <f t="shared" ca="1" si="6"/>
        <v>157.19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654.1400000000001</v>
      </c>
      <c r="N41" s="179">
        <f t="shared" ca="1" si="10"/>
        <v>487.99065872010573</v>
      </c>
      <c r="O41" s="180">
        <f t="shared" ca="1" si="11"/>
        <v>157.19021218511327</v>
      </c>
      <c r="P41" s="180">
        <f t="shared" ca="1" si="12"/>
        <v>8.9600120947809341</v>
      </c>
      <c r="Q41" s="180">
        <f t="shared" ca="1" si="13"/>
        <v>0</v>
      </c>
      <c r="R41" s="181">
        <f t="shared" ca="1" si="14"/>
        <v>654.14088299999992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679.48573199999998</v>
      </c>
      <c r="C42" s="179">
        <f t="shared" ca="1" si="15"/>
        <v>506.896356072</v>
      </c>
      <c r="D42" s="180">
        <f t="shared" ca="1" si="15"/>
        <v>163.28042139960004</v>
      </c>
      <c r="E42" s="180">
        <f t="shared" ca="1" si="15"/>
        <v>9.308954528400001</v>
      </c>
      <c r="F42" s="181">
        <f t="shared" ca="1" si="15"/>
        <v>0</v>
      </c>
      <c r="G42" s="182">
        <f t="shared" ca="1" si="1"/>
        <v>666.20849999999996</v>
      </c>
      <c r="H42" s="182">
        <f t="shared" ca="1" si="2"/>
        <v>641.358923</v>
      </c>
      <c r="I42" s="183">
        <f t="shared" ca="1" si="5"/>
        <v>487.99</v>
      </c>
      <c r="J42" s="180">
        <f t="shared" ca="1" si="6"/>
        <v>144.4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641.35</v>
      </c>
      <c r="N42" s="179">
        <f t="shared" ca="1" si="10"/>
        <v>487.99678932684179</v>
      </c>
      <c r="O42" s="180">
        <f t="shared" ca="1" si="11"/>
        <v>144.40200901411086</v>
      </c>
      <c r="P42" s="180">
        <f t="shared" ca="1" si="12"/>
        <v>8.960124659047322</v>
      </c>
      <c r="Q42" s="180">
        <f t="shared" ca="1" si="13"/>
        <v>0</v>
      </c>
      <c r="R42" s="181">
        <f t="shared" ca="1" si="14"/>
        <v>641.358923</v>
      </c>
      <c r="W42" s="46"/>
      <c r="X42" s="46">
        <v>42</v>
      </c>
    </row>
    <row r="43" spans="1:24">
      <c r="A43" s="61" t="s">
        <v>85</v>
      </c>
      <c r="B43" s="174">
        <f t="shared" ca="1" si="3"/>
        <v>679.48573199999998</v>
      </c>
      <c r="C43" s="179">
        <f t="shared" ca="1" si="15"/>
        <v>506.896356072</v>
      </c>
      <c r="D43" s="180">
        <f t="shared" ca="1" si="15"/>
        <v>163.28042139960004</v>
      </c>
      <c r="E43" s="180">
        <f t="shared" ca="1" si="15"/>
        <v>9.308954528400001</v>
      </c>
      <c r="F43" s="181">
        <f t="shared" ca="1" si="15"/>
        <v>0</v>
      </c>
      <c r="G43" s="182">
        <f t="shared" ca="1" si="1"/>
        <v>614.30899999999997</v>
      </c>
      <c r="H43" s="182">
        <f t="shared" ca="1" si="2"/>
        <v>591.39527399999997</v>
      </c>
      <c r="I43" s="183">
        <f t="shared" ca="1" si="5"/>
        <v>452.47</v>
      </c>
      <c r="J43" s="180">
        <f t="shared" ca="1" si="6"/>
        <v>129.97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591.40000000000009</v>
      </c>
      <c r="N43" s="179">
        <f t="shared" ca="1" si="10"/>
        <v>452.46638421843079</v>
      </c>
      <c r="O43" s="180">
        <f t="shared" ca="1" si="11"/>
        <v>129.96896138278657</v>
      </c>
      <c r="P43" s="180">
        <f t="shared" ca="1" si="12"/>
        <v>8.9599283987825498</v>
      </c>
      <c r="Q43" s="180">
        <f t="shared" ca="1" si="13"/>
        <v>0</v>
      </c>
      <c r="R43" s="181">
        <f t="shared" ca="1" si="14"/>
        <v>591.39527399999986</v>
      </c>
      <c r="W43" s="46"/>
      <c r="X43" s="46">
        <v>43</v>
      </c>
    </row>
    <row r="44" spans="1:24">
      <c r="A44" s="61" t="s">
        <v>86</v>
      </c>
      <c r="B44" s="174">
        <f t="shared" ca="1" si="3"/>
        <v>679.48573199999998</v>
      </c>
      <c r="C44" s="179">
        <f t="shared" ca="1" si="15"/>
        <v>506.896356072</v>
      </c>
      <c r="D44" s="180">
        <f t="shared" ca="1" si="15"/>
        <v>163.28042139960004</v>
      </c>
      <c r="E44" s="180">
        <f t="shared" ca="1" si="15"/>
        <v>9.308954528400001</v>
      </c>
      <c r="F44" s="181">
        <f t="shared" ca="1" si="15"/>
        <v>0</v>
      </c>
      <c r="G44" s="182">
        <f t="shared" ca="1" si="1"/>
        <v>594.30899999999997</v>
      </c>
      <c r="H44" s="182">
        <f t="shared" ca="1" si="2"/>
        <v>572.14127399999995</v>
      </c>
      <c r="I44" s="183">
        <f t="shared" ca="1" si="5"/>
        <v>452.47</v>
      </c>
      <c r="J44" s="180">
        <f t="shared" ca="1" si="6"/>
        <v>110.71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572.1400000000001</v>
      </c>
      <c r="N44" s="179">
        <f t="shared" ca="1" si="10"/>
        <v>452.47100752749316</v>
      </c>
      <c r="O44" s="180">
        <f t="shared" ca="1" si="11"/>
        <v>110.71024652102629</v>
      </c>
      <c r="P44" s="180">
        <f t="shared" ca="1" si="12"/>
        <v>8.9600199514804046</v>
      </c>
      <c r="Q44" s="180">
        <f t="shared" ca="1" si="13"/>
        <v>0</v>
      </c>
      <c r="R44" s="181">
        <f t="shared" ca="1" si="14"/>
        <v>572.14127399999984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679.48573199999998</v>
      </c>
      <c r="C45" s="179">
        <f t="shared" ca="1" si="15"/>
        <v>506.896356072</v>
      </c>
      <c r="D45" s="180">
        <f t="shared" ca="1" si="15"/>
        <v>163.28042139960004</v>
      </c>
      <c r="E45" s="180">
        <f t="shared" ca="1" si="15"/>
        <v>9.308954528400001</v>
      </c>
      <c r="F45" s="181">
        <f t="shared" ca="1" si="15"/>
        <v>0</v>
      </c>
      <c r="G45" s="182">
        <f t="shared" ca="1" si="1"/>
        <v>567.65899999999999</v>
      </c>
      <c r="H45" s="182">
        <f t="shared" ca="1" si="2"/>
        <v>546.485319</v>
      </c>
      <c r="I45" s="183">
        <f t="shared" ca="1" si="5"/>
        <v>451.85</v>
      </c>
      <c r="J45" s="180">
        <f t="shared" ca="1" si="6"/>
        <v>85.68</v>
      </c>
      <c r="K45" s="180">
        <f t="shared" ca="1" si="7"/>
        <v>8.9600000000000009</v>
      </c>
      <c r="L45" s="180">
        <f t="shared" ca="1" si="8"/>
        <v>0</v>
      </c>
      <c r="M45" s="181">
        <f t="shared" ca="1" si="9"/>
        <v>546.49</v>
      </c>
      <c r="N45" s="179">
        <f t="shared" ca="1" si="10"/>
        <v>451.84612964583067</v>
      </c>
      <c r="O45" s="180">
        <f t="shared" ca="1" si="11"/>
        <v>85.679266101703604</v>
      </c>
      <c r="P45" s="180">
        <f t="shared" ca="1" si="12"/>
        <v>8.9599232524657371</v>
      </c>
      <c r="Q45" s="180">
        <f t="shared" ca="1" si="13"/>
        <v>0</v>
      </c>
      <c r="R45" s="181">
        <f t="shared" ca="1" si="14"/>
        <v>546.485319</v>
      </c>
      <c r="W45" s="46"/>
      <c r="X45" s="46">
        <v>45</v>
      </c>
    </row>
    <row r="46" spans="1:24">
      <c r="A46" s="61" t="s">
        <v>88</v>
      </c>
      <c r="B46" s="174">
        <f t="shared" ca="1" si="3"/>
        <v>679.48573199999998</v>
      </c>
      <c r="C46" s="179">
        <f t="shared" ca="1" si="15"/>
        <v>506.896356072</v>
      </c>
      <c r="D46" s="180">
        <f t="shared" ca="1" si="15"/>
        <v>163.28042139960004</v>
      </c>
      <c r="E46" s="180">
        <f t="shared" ca="1" si="15"/>
        <v>9.308954528400001</v>
      </c>
      <c r="F46" s="181">
        <f t="shared" ca="1" si="15"/>
        <v>0</v>
      </c>
      <c r="G46" s="182">
        <f t="shared" ca="1" si="1"/>
        <v>547.68899999999996</v>
      </c>
      <c r="H46" s="182">
        <f t="shared" ca="1" si="2"/>
        <v>527.26020000000005</v>
      </c>
      <c r="I46" s="183">
        <f t="shared" ca="1" si="5"/>
        <v>432.62</v>
      </c>
      <c r="J46" s="180">
        <f t="shared" ca="1" si="6"/>
        <v>85.68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527.26</v>
      </c>
      <c r="N46" s="179">
        <f t="shared" ca="1" si="10"/>
        <v>432.62016410120248</v>
      </c>
      <c r="O46" s="180">
        <f t="shared" ca="1" si="11"/>
        <v>85.680032500094853</v>
      </c>
      <c r="P46" s="180">
        <f t="shared" ca="1" si="12"/>
        <v>8.9600033987027299</v>
      </c>
      <c r="Q46" s="180">
        <f t="shared" ca="1" si="13"/>
        <v>0</v>
      </c>
      <c r="R46" s="181">
        <f t="shared" ca="1" si="14"/>
        <v>527.26020000000005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679.48573199999998</v>
      </c>
      <c r="C47" s="179">
        <f t="shared" ca="1" si="15"/>
        <v>506.896356072</v>
      </c>
      <c r="D47" s="180">
        <f t="shared" ca="1" si="15"/>
        <v>163.28042139960004</v>
      </c>
      <c r="E47" s="180">
        <f t="shared" ca="1" si="15"/>
        <v>9.308954528400001</v>
      </c>
      <c r="F47" s="181">
        <f t="shared" ca="1" si="15"/>
        <v>0</v>
      </c>
      <c r="G47" s="182">
        <f t="shared" ca="1" si="1"/>
        <v>543.38</v>
      </c>
      <c r="H47" s="182">
        <f t="shared" ca="1" si="2"/>
        <v>523.11192600000004</v>
      </c>
      <c r="I47" s="183">
        <f t="shared" ca="1" si="5"/>
        <v>432.62</v>
      </c>
      <c r="J47" s="180">
        <f t="shared" ca="1" si="6"/>
        <v>85.68</v>
      </c>
      <c r="K47" s="180">
        <f t="shared" ca="1" si="7"/>
        <v>4.8099999999999996</v>
      </c>
      <c r="L47" s="180">
        <f t="shared" ca="1" si="8"/>
        <v>0</v>
      </c>
      <c r="M47" s="181">
        <f t="shared" ca="1" si="9"/>
        <v>523.1099999999999</v>
      </c>
      <c r="N47" s="179">
        <f t="shared" ca="1" si="10"/>
        <v>432.62159283156518</v>
      </c>
      <c r="O47" s="180">
        <f t="shared" ca="1" si="11"/>
        <v>85.680315458851894</v>
      </c>
      <c r="P47" s="180">
        <f t="shared" ca="1" si="12"/>
        <v>4.8100177095830716</v>
      </c>
      <c r="Q47" s="180">
        <f t="shared" ca="1" si="13"/>
        <v>0</v>
      </c>
      <c r="R47" s="181">
        <f t="shared" ca="1" si="14"/>
        <v>523.11192600000015</v>
      </c>
      <c r="W47" s="46"/>
      <c r="X47" s="46">
        <v>47</v>
      </c>
    </row>
    <row r="48" spans="1:24">
      <c r="A48" s="61" t="s">
        <v>90</v>
      </c>
      <c r="B48" s="174">
        <f t="shared" ca="1" si="3"/>
        <v>679.48573199999998</v>
      </c>
      <c r="C48" s="179">
        <f t="shared" ca="1" si="15"/>
        <v>506.896356072</v>
      </c>
      <c r="D48" s="180">
        <f t="shared" ca="1" si="15"/>
        <v>163.28042139960004</v>
      </c>
      <c r="E48" s="180">
        <f t="shared" ca="1" si="15"/>
        <v>9.308954528400001</v>
      </c>
      <c r="F48" s="181">
        <f t="shared" ca="1" si="15"/>
        <v>0</v>
      </c>
      <c r="G48" s="182">
        <f t="shared" ca="1" si="1"/>
        <v>513.41999999999996</v>
      </c>
      <c r="H48" s="182">
        <f t="shared" ca="1" si="2"/>
        <v>494.26943399999999</v>
      </c>
      <c r="I48" s="183">
        <f t="shared" ca="1" si="5"/>
        <v>403.78</v>
      </c>
      <c r="J48" s="180">
        <f t="shared" ca="1" si="6"/>
        <v>85.68</v>
      </c>
      <c r="K48" s="180">
        <f t="shared" ca="1" si="7"/>
        <v>4.8099999999999996</v>
      </c>
      <c r="L48" s="180">
        <f t="shared" ca="1" si="8"/>
        <v>0</v>
      </c>
      <c r="M48" s="181">
        <f t="shared" ca="1" si="9"/>
        <v>494.27</v>
      </c>
      <c r="N48" s="179">
        <f t="shared" ca="1" si="10"/>
        <v>403.77953762219028</v>
      </c>
      <c r="O48" s="180">
        <f t="shared" ca="1" si="11"/>
        <v>85.679901885851876</v>
      </c>
      <c r="P48" s="180">
        <f t="shared" ca="1" si="12"/>
        <v>4.8099944919578368</v>
      </c>
      <c r="Q48" s="180">
        <f t="shared" ca="1" si="13"/>
        <v>0</v>
      </c>
      <c r="R48" s="181">
        <f t="shared" ca="1" si="14"/>
        <v>494.26943399999993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679.48573199999998</v>
      </c>
      <c r="C49" s="179">
        <f t="shared" ca="1" si="15"/>
        <v>506.896356072</v>
      </c>
      <c r="D49" s="180">
        <f t="shared" ca="1" si="15"/>
        <v>163.28042139960004</v>
      </c>
      <c r="E49" s="180">
        <f t="shared" ca="1" si="15"/>
        <v>9.308954528400001</v>
      </c>
      <c r="F49" s="181">
        <f t="shared" ca="1" si="15"/>
        <v>0</v>
      </c>
      <c r="G49" s="182">
        <f t="shared" ca="1" si="1"/>
        <v>492.10697499999998</v>
      </c>
      <c r="H49" s="182">
        <f t="shared" ca="1" si="2"/>
        <v>473.75138500000003</v>
      </c>
      <c r="I49" s="183">
        <f t="shared" ca="1" si="5"/>
        <v>381.64</v>
      </c>
      <c r="J49" s="180">
        <f t="shared" ca="1" si="6"/>
        <v>87.21</v>
      </c>
      <c r="K49" s="180">
        <f t="shared" ca="1" si="7"/>
        <v>4.9000000000000004</v>
      </c>
      <c r="L49" s="180">
        <f t="shared" ca="1" si="8"/>
        <v>0</v>
      </c>
      <c r="M49" s="181">
        <f t="shared" ca="1" si="9"/>
        <v>473.74999999999994</v>
      </c>
      <c r="N49" s="179">
        <f t="shared" ca="1" si="10"/>
        <v>381.64111571799475</v>
      </c>
      <c r="O49" s="180">
        <f t="shared" ca="1" si="11"/>
        <v>87.210254956939323</v>
      </c>
      <c r="P49" s="180">
        <f t="shared" ca="1" si="12"/>
        <v>4.900014325065964</v>
      </c>
      <c r="Q49" s="180">
        <f t="shared" ca="1" si="13"/>
        <v>0</v>
      </c>
      <c r="R49" s="181">
        <f t="shared" ca="1" si="14"/>
        <v>473.75138500000003</v>
      </c>
      <c r="W49" s="46"/>
      <c r="X49" s="46">
        <v>49</v>
      </c>
    </row>
    <row r="50" spans="1:24">
      <c r="A50" s="61" t="s">
        <v>92</v>
      </c>
      <c r="B50" s="174">
        <f t="shared" ca="1" si="3"/>
        <v>679.48573199999998</v>
      </c>
      <c r="C50" s="179">
        <f t="shared" ca="1" si="15"/>
        <v>506.896356072</v>
      </c>
      <c r="D50" s="180">
        <f t="shared" ca="1" si="15"/>
        <v>163.28042139960004</v>
      </c>
      <c r="E50" s="180">
        <f t="shared" ca="1" si="15"/>
        <v>9.308954528400001</v>
      </c>
      <c r="F50" s="181">
        <f t="shared" ca="1" si="15"/>
        <v>0</v>
      </c>
      <c r="G50" s="182">
        <f t="shared" ca="1" si="1"/>
        <v>453.5</v>
      </c>
      <c r="H50" s="182">
        <f t="shared" ca="1" si="2"/>
        <v>436.58445</v>
      </c>
      <c r="I50" s="183">
        <f t="shared" ca="1" si="5"/>
        <v>346.09</v>
      </c>
      <c r="J50" s="180">
        <f t="shared" ca="1" si="6"/>
        <v>85.68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436.58</v>
      </c>
      <c r="N50" s="179">
        <f t="shared" ca="1" si="10"/>
        <v>346.09352764785376</v>
      </c>
      <c r="O50" s="180">
        <f t="shared" ca="1" si="11"/>
        <v>85.680873324476622</v>
      </c>
      <c r="P50" s="180">
        <f t="shared" ca="1" si="12"/>
        <v>4.8100490276696135</v>
      </c>
      <c r="Q50" s="180">
        <f t="shared" ca="1" si="13"/>
        <v>0</v>
      </c>
      <c r="R50" s="181">
        <f t="shared" ca="1" si="14"/>
        <v>436.58445</v>
      </c>
      <c r="W50" s="46"/>
      <c r="X50" s="46">
        <v>50</v>
      </c>
    </row>
    <row r="51" spans="1:24">
      <c r="A51" s="61" t="s">
        <v>93</v>
      </c>
      <c r="B51" s="174">
        <f t="shared" ca="1" si="3"/>
        <v>679.48573199999998</v>
      </c>
      <c r="C51" s="179">
        <f t="shared" ca="1" si="15"/>
        <v>506.896356072</v>
      </c>
      <c r="D51" s="180">
        <f t="shared" ca="1" si="15"/>
        <v>163.28042139960004</v>
      </c>
      <c r="E51" s="180">
        <f t="shared" ca="1" si="15"/>
        <v>9.308954528400001</v>
      </c>
      <c r="F51" s="181">
        <f t="shared" ca="1" si="15"/>
        <v>0</v>
      </c>
      <c r="G51" s="182">
        <f t="shared" ca="1" si="1"/>
        <v>437.92</v>
      </c>
      <c r="H51" s="182">
        <f t="shared" ca="1" si="2"/>
        <v>421.58558399999998</v>
      </c>
      <c r="I51" s="183">
        <f t="shared" ca="1" si="5"/>
        <v>331.1</v>
      </c>
      <c r="J51" s="180">
        <f t="shared" ca="1" si="6"/>
        <v>85.68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421.59000000000003</v>
      </c>
      <c r="N51" s="179">
        <f t="shared" ca="1" si="10"/>
        <v>331.09653184942715</v>
      </c>
      <c r="O51" s="180">
        <f t="shared" ca="1" si="11"/>
        <v>85.679102533551557</v>
      </c>
      <c r="P51" s="180">
        <f t="shared" ca="1" si="12"/>
        <v>4.8099496170212754</v>
      </c>
      <c r="Q51" s="180">
        <f t="shared" ca="1" si="13"/>
        <v>0</v>
      </c>
      <c r="R51" s="181">
        <f t="shared" ca="1" si="14"/>
        <v>421.58558399999998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679.48573199999998</v>
      </c>
      <c r="C52" s="179">
        <f t="shared" ca="1" si="15"/>
        <v>506.896356072</v>
      </c>
      <c r="D52" s="180">
        <f t="shared" ca="1" si="15"/>
        <v>163.28042139960004</v>
      </c>
      <c r="E52" s="180">
        <f t="shared" ca="1" si="15"/>
        <v>9.308954528400001</v>
      </c>
      <c r="F52" s="181">
        <f t="shared" ca="1" si="15"/>
        <v>0</v>
      </c>
      <c r="G52" s="182">
        <f t="shared" ca="1" si="1"/>
        <v>375</v>
      </c>
      <c r="H52" s="182">
        <f t="shared" ca="1" si="2"/>
        <v>361.01249999999999</v>
      </c>
      <c r="I52" s="183">
        <f t="shared" ca="1" si="5"/>
        <v>269.98</v>
      </c>
      <c r="J52" s="180">
        <f t="shared" ca="1" si="6"/>
        <v>86.19</v>
      </c>
      <c r="K52" s="180">
        <f t="shared" ca="1" si="7"/>
        <v>4.84</v>
      </c>
      <c r="L52" s="180">
        <f t="shared" ca="1" si="8"/>
        <v>0</v>
      </c>
      <c r="M52" s="181">
        <f t="shared" ca="1" si="9"/>
        <v>361.01</v>
      </c>
      <c r="N52" s="179">
        <f t="shared" ca="1" si="10"/>
        <v>269.98186961580012</v>
      </c>
      <c r="O52" s="180">
        <f t="shared" ca="1" si="11"/>
        <v>86.190596867122792</v>
      </c>
      <c r="P52" s="180">
        <f t="shared" ca="1" si="12"/>
        <v>4.8400335170770887</v>
      </c>
      <c r="Q52" s="180">
        <f t="shared" ca="1" si="13"/>
        <v>0</v>
      </c>
      <c r="R52" s="181">
        <f t="shared" ca="1" si="14"/>
        <v>361.01249999999999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679.48573199999998</v>
      </c>
      <c r="C53" s="179">
        <f t="shared" ca="1" si="15"/>
        <v>506.896356072</v>
      </c>
      <c r="D53" s="180">
        <f t="shared" ca="1" si="15"/>
        <v>163.28042139960004</v>
      </c>
      <c r="E53" s="180">
        <f t="shared" ca="1" si="15"/>
        <v>9.308954528400001</v>
      </c>
      <c r="F53" s="181">
        <f t="shared" ca="1" si="15"/>
        <v>0</v>
      </c>
      <c r="G53" s="182">
        <f t="shared" ca="1" si="1"/>
        <v>374</v>
      </c>
      <c r="H53" s="182">
        <f t="shared" ca="1" si="2"/>
        <v>360.0498</v>
      </c>
      <c r="I53" s="183">
        <f t="shared" ca="1" si="5"/>
        <v>269.26</v>
      </c>
      <c r="J53" s="180">
        <f t="shared" ca="1" si="6"/>
        <v>85.96</v>
      </c>
      <c r="K53" s="180">
        <f t="shared" ca="1" si="7"/>
        <v>4.83</v>
      </c>
      <c r="L53" s="180">
        <f t="shared" ca="1" si="8"/>
        <v>0</v>
      </c>
      <c r="M53" s="181">
        <f t="shared" ca="1" si="9"/>
        <v>360.04999999999995</v>
      </c>
      <c r="N53" s="179">
        <f t="shared" ca="1" si="10"/>
        <v>269.2598504318845</v>
      </c>
      <c r="O53" s="180">
        <f t="shared" ca="1" si="11"/>
        <v>85.959952251076245</v>
      </c>
      <c r="P53" s="180">
        <f t="shared" ca="1" si="12"/>
        <v>4.8299973170393011</v>
      </c>
      <c r="Q53" s="180">
        <f t="shared" ca="1" si="13"/>
        <v>0</v>
      </c>
      <c r="R53" s="181">
        <f t="shared" ca="1" si="14"/>
        <v>360.04980000000006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679.48573199999998</v>
      </c>
      <c r="C54" s="179">
        <f t="shared" ca="1" si="15"/>
        <v>506.896356072</v>
      </c>
      <c r="D54" s="180">
        <f t="shared" ca="1" si="15"/>
        <v>163.28042139960004</v>
      </c>
      <c r="E54" s="180">
        <f t="shared" ca="1" si="15"/>
        <v>9.308954528400001</v>
      </c>
      <c r="F54" s="181">
        <f t="shared" ca="1" si="15"/>
        <v>0</v>
      </c>
      <c r="G54" s="182">
        <f t="shared" ca="1" si="1"/>
        <v>374</v>
      </c>
      <c r="H54" s="182">
        <f t="shared" ca="1" si="2"/>
        <v>360.0498</v>
      </c>
      <c r="I54" s="183">
        <f t="shared" ca="1" si="5"/>
        <v>269.26</v>
      </c>
      <c r="J54" s="180">
        <f t="shared" ca="1" si="6"/>
        <v>85.96</v>
      </c>
      <c r="K54" s="180">
        <f t="shared" ca="1" si="7"/>
        <v>4.83</v>
      </c>
      <c r="L54" s="180">
        <f t="shared" ca="1" si="8"/>
        <v>0</v>
      </c>
      <c r="M54" s="181">
        <f t="shared" ca="1" si="9"/>
        <v>360.04999999999995</v>
      </c>
      <c r="N54" s="179">
        <f t="shared" ca="1" si="10"/>
        <v>269.2598504318845</v>
      </c>
      <c r="O54" s="180">
        <f t="shared" ca="1" si="11"/>
        <v>85.959952251076245</v>
      </c>
      <c r="P54" s="180">
        <f t="shared" ca="1" si="12"/>
        <v>4.8299973170393011</v>
      </c>
      <c r="Q54" s="180">
        <f t="shared" ca="1" si="13"/>
        <v>0</v>
      </c>
      <c r="R54" s="181">
        <f t="shared" ca="1" si="14"/>
        <v>360.04980000000006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679.48573199999998</v>
      </c>
      <c r="C55" s="179">
        <f t="shared" ca="1" si="15"/>
        <v>506.896356072</v>
      </c>
      <c r="D55" s="180">
        <f t="shared" ca="1" si="15"/>
        <v>163.28042139960004</v>
      </c>
      <c r="E55" s="180">
        <f t="shared" ca="1" si="15"/>
        <v>9.308954528400001</v>
      </c>
      <c r="F55" s="181">
        <f t="shared" ca="1" si="15"/>
        <v>0</v>
      </c>
      <c r="G55" s="182">
        <f t="shared" ca="1" si="1"/>
        <v>374</v>
      </c>
      <c r="H55" s="182">
        <f t="shared" ca="1" si="2"/>
        <v>360.0498</v>
      </c>
      <c r="I55" s="183">
        <f t="shared" ca="1" si="5"/>
        <v>269.26</v>
      </c>
      <c r="J55" s="180">
        <f t="shared" ca="1" si="6"/>
        <v>85.96</v>
      </c>
      <c r="K55" s="180">
        <f t="shared" ca="1" si="7"/>
        <v>4.83</v>
      </c>
      <c r="L55" s="180">
        <f t="shared" ca="1" si="8"/>
        <v>0</v>
      </c>
      <c r="M55" s="181">
        <f t="shared" ca="1" si="9"/>
        <v>360.04999999999995</v>
      </c>
      <c r="N55" s="179">
        <f t="shared" ca="1" si="10"/>
        <v>269.2598504318845</v>
      </c>
      <c r="O55" s="180">
        <f t="shared" ca="1" si="11"/>
        <v>85.959952251076245</v>
      </c>
      <c r="P55" s="180">
        <f t="shared" ca="1" si="12"/>
        <v>4.8299973170393011</v>
      </c>
      <c r="Q55" s="180">
        <f t="shared" ca="1" si="13"/>
        <v>0</v>
      </c>
      <c r="R55" s="181">
        <f t="shared" ca="1" si="14"/>
        <v>360.04980000000006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679.48573199999998</v>
      </c>
      <c r="C56" s="179">
        <f t="shared" ca="1" si="15"/>
        <v>506.896356072</v>
      </c>
      <c r="D56" s="180">
        <f t="shared" ca="1" si="15"/>
        <v>163.28042139960004</v>
      </c>
      <c r="E56" s="180">
        <f t="shared" ca="1" si="15"/>
        <v>9.308954528400001</v>
      </c>
      <c r="F56" s="181">
        <f t="shared" ca="1" si="15"/>
        <v>0</v>
      </c>
      <c r="G56" s="182">
        <f t="shared" ca="1" si="1"/>
        <v>374</v>
      </c>
      <c r="H56" s="182">
        <f t="shared" ca="1" si="2"/>
        <v>360.0498</v>
      </c>
      <c r="I56" s="183">
        <f t="shared" ca="1" si="5"/>
        <v>269.26</v>
      </c>
      <c r="J56" s="180">
        <f t="shared" ca="1" si="6"/>
        <v>85.96</v>
      </c>
      <c r="K56" s="180">
        <f t="shared" ca="1" si="7"/>
        <v>4.83</v>
      </c>
      <c r="L56" s="180">
        <f t="shared" ca="1" si="8"/>
        <v>0</v>
      </c>
      <c r="M56" s="181">
        <f t="shared" ca="1" si="9"/>
        <v>360.04999999999995</v>
      </c>
      <c r="N56" s="179">
        <f t="shared" ca="1" si="10"/>
        <v>269.2598504318845</v>
      </c>
      <c r="O56" s="180">
        <f t="shared" ca="1" si="11"/>
        <v>85.959952251076245</v>
      </c>
      <c r="P56" s="180">
        <f t="shared" ca="1" si="12"/>
        <v>4.8299973170393011</v>
      </c>
      <c r="Q56" s="180">
        <f t="shared" ca="1" si="13"/>
        <v>0</v>
      </c>
      <c r="R56" s="181">
        <f t="shared" ca="1" si="14"/>
        <v>360.04980000000006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679.48573199999998</v>
      </c>
      <c r="C57" s="179">
        <f t="shared" ca="1" si="15"/>
        <v>506.896356072</v>
      </c>
      <c r="D57" s="180">
        <f t="shared" ca="1" si="15"/>
        <v>163.28042139960004</v>
      </c>
      <c r="E57" s="180">
        <f t="shared" ca="1" si="15"/>
        <v>9.308954528400001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360.0498</v>
      </c>
      <c r="I57" s="183">
        <f t="shared" ca="1" si="5"/>
        <v>269.26</v>
      </c>
      <c r="J57" s="180">
        <f t="shared" ca="1" si="6"/>
        <v>85.96</v>
      </c>
      <c r="K57" s="180">
        <f t="shared" ca="1" si="7"/>
        <v>4.83</v>
      </c>
      <c r="L57" s="180">
        <f t="shared" ca="1" si="8"/>
        <v>0</v>
      </c>
      <c r="M57" s="181">
        <f t="shared" ca="1" si="9"/>
        <v>360.04999999999995</v>
      </c>
      <c r="N57" s="179">
        <f t="shared" ca="1" si="10"/>
        <v>269.2598504318845</v>
      </c>
      <c r="O57" s="180">
        <f t="shared" ca="1" si="11"/>
        <v>85.959952251076245</v>
      </c>
      <c r="P57" s="180">
        <f t="shared" ca="1" si="12"/>
        <v>4.8299973170393011</v>
      </c>
      <c r="Q57" s="180">
        <f t="shared" ca="1" si="13"/>
        <v>0</v>
      </c>
      <c r="R57" s="181">
        <f t="shared" ca="1" si="14"/>
        <v>360.04980000000006</v>
      </c>
      <c r="W57" s="46"/>
      <c r="X57" s="46">
        <v>57</v>
      </c>
    </row>
    <row r="58" spans="1:24">
      <c r="A58" s="61" t="s">
        <v>100</v>
      </c>
      <c r="B58" s="174">
        <f t="shared" ca="1" si="3"/>
        <v>679.48573199999998</v>
      </c>
      <c r="C58" s="179">
        <f t="shared" ca="1" si="15"/>
        <v>506.896356072</v>
      </c>
      <c r="D58" s="180">
        <f t="shared" ca="1" si="15"/>
        <v>163.28042139960004</v>
      </c>
      <c r="E58" s="180">
        <f t="shared" ca="1" si="15"/>
        <v>9.308954528400001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360.0498</v>
      </c>
      <c r="I58" s="183">
        <f t="shared" ca="1" si="5"/>
        <v>269.26</v>
      </c>
      <c r="J58" s="180">
        <f t="shared" ca="1" si="6"/>
        <v>85.96</v>
      </c>
      <c r="K58" s="180">
        <f t="shared" ca="1" si="7"/>
        <v>4.83</v>
      </c>
      <c r="L58" s="180">
        <f t="shared" ca="1" si="8"/>
        <v>0</v>
      </c>
      <c r="M58" s="181">
        <f t="shared" ca="1" si="9"/>
        <v>360.04999999999995</v>
      </c>
      <c r="N58" s="179">
        <f t="shared" ca="1" si="10"/>
        <v>269.2598504318845</v>
      </c>
      <c r="O58" s="180">
        <f t="shared" ca="1" si="11"/>
        <v>85.959952251076245</v>
      </c>
      <c r="P58" s="180">
        <f t="shared" ca="1" si="12"/>
        <v>4.8299973170393011</v>
      </c>
      <c r="Q58" s="180">
        <f t="shared" ca="1" si="13"/>
        <v>0</v>
      </c>
      <c r="R58" s="181">
        <f t="shared" ca="1" si="14"/>
        <v>360.04980000000006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679.48573199999998</v>
      </c>
      <c r="C59" s="179">
        <f t="shared" ca="1" si="15"/>
        <v>506.896356072</v>
      </c>
      <c r="D59" s="180">
        <f t="shared" ca="1" si="15"/>
        <v>163.28042139960004</v>
      </c>
      <c r="E59" s="180">
        <f t="shared" ca="1" si="15"/>
        <v>9.308954528400001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360.0498</v>
      </c>
      <c r="I59" s="183">
        <f t="shared" ca="1" si="5"/>
        <v>269.26</v>
      </c>
      <c r="J59" s="180">
        <f t="shared" ca="1" si="6"/>
        <v>85.96</v>
      </c>
      <c r="K59" s="180">
        <f t="shared" ca="1" si="7"/>
        <v>4.83</v>
      </c>
      <c r="L59" s="180">
        <f t="shared" ca="1" si="8"/>
        <v>0</v>
      </c>
      <c r="M59" s="181">
        <f t="shared" ca="1" si="9"/>
        <v>360.04999999999995</v>
      </c>
      <c r="N59" s="179">
        <f t="shared" ca="1" si="10"/>
        <v>269.2598504318845</v>
      </c>
      <c r="O59" s="180">
        <f t="shared" ca="1" si="11"/>
        <v>85.959952251076245</v>
      </c>
      <c r="P59" s="180">
        <f t="shared" ca="1" si="12"/>
        <v>4.8299973170393011</v>
      </c>
      <c r="Q59" s="180">
        <f t="shared" ca="1" si="13"/>
        <v>0</v>
      </c>
      <c r="R59" s="181">
        <f t="shared" ca="1" si="14"/>
        <v>360.04980000000006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679.48573199999998</v>
      </c>
      <c r="C60" s="179">
        <f t="shared" ca="1" si="15"/>
        <v>506.896356072</v>
      </c>
      <c r="D60" s="180">
        <f t="shared" ca="1" si="15"/>
        <v>163.28042139960004</v>
      </c>
      <c r="E60" s="180">
        <f t="shared" ca="1" si="15"/>
        <v>9.308954528400001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360.0498</v>
      </c>
      <c r="I60" s="183">
        <f t="shared" ca="1" si="5"/>
        <v>269.26</v>
      </c>
      <c r="J60" s="180">
        <f t="shared" ca="1" si="6"/>
        <v>85.96</v>
      </c>
      <c r="K60" s="180">
        <f t="shared" ca="1" si="7"/>
        <v>4.83</v>
      </c>
      <c r="L60" s="180">
        <f t="shared" ca="1" si="8"/>
        <v>0</v>
      </c>
      <c r="M60" s="181">
        <f t="shared" ca="1" si="9"/>
        <v>360.04999999999995</v>
      </c>
      <c r="N60" s="179">
        <f t="shared" ca="1" si="10"/>
        <v>269.2598504318845</v>
      </c>
      <c r="O60" s="180">
        <f t="shared" ca="1" si="11"/>
        <v>85.959952251076245</v>
      </c>
      <c r="P60" s="180">
        <f t="shared" ca="1" si="12"/>
        <v>4.8299973170393011</v>
      </c>
      <c r="Q60" s="180">
        <f t="shared" ca="1" si="13"/>
        <v>0</v>
      </c>
      <c r="R60" s="181">
        <f t="shared" ca="1" si="14"/>
        <v>360.04980000000006</v>
      </c>
      <c r="W60" s="46"/>
      <c r="X60" s="46">
        <v>60</v>
      </c>
    </row>
    <row r="61" spans="1:24">
      <c r="A61" s="61" t="s">
        <v>103</v>
      </c>
      <c r="B61" s="174">
        <f t="shared" ca="1" si="3"/>
        <v>679.48573199999998</v>
      </c>
      <c r="C61" s="179">
        <f t="shared" ca="1" si="15"/>
        <v>506.896356072</v>
      </c>
      <c r="D61" s="180">
        <f t="shared" ca="1" si="15"/>
        <v>163.28042139960004</v>
      </c>
      <c r="E61" s="180">
        <f t="shared" ca="1" si="15"/>
        <v>9.308954528400001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360.0498</v>
      </c>
      <c r="I61" s="183">
        <f t="shared" ca="1" si="5"/>
        <v>269.26</v>
      </c>
      <c r="J61" s="180">
        <f t="shared" ca="1" si="6"/>
        <v>85.96</v>
      </c>
      <c r="K61" s="180">
        <f t="shared" ca="1" si="7"/>
        <v>4.83</v>
      </c>
      <c r="L61" s="180">
        <f t="shared" ca="1" si="8"/>
        <v>0</v>
      </c>
      <c r="M61" s="181">
        <f t="shared" ca="1" si="9"/>
        <v>360.04999999999995</v>
      </c>
      <c r="N61" s="179">
        <f t="shared" ca="1" si="10"/>
        <v>269.2598504318845</v>
      </c>
      <c r="O61" s="180">
        <f t="shared" ca="1" si="11"/>
        <v>85.959952251076245</v>
      </c>
      <c r="P61" s="180">
        <f t="shared" ca="1" si="12"/>
        <v>4.8299973170393011</v>
      </c>
      <c r="Q61" s="180">
        <f t="shared" ca="1" si="13"/>
        <v>0</v>
      </c>
      <c r="R61" s="181">
        <f t="shared" ca="1" si="14"/>
        <v>360.04980000000006</v>
      </c>
      <c r="W61" s="46"/>
      <c r="X61" s="46">
        <v>61</v>
      </c>
    </row>
    <row r="62" spans="1:24">
      <c r="A62" s="61" t="s">
        <v>104</v>
      </c>
      <c r="B62" s="174">
        <f t="shared" ca="1" si="3"/>
        <v>679.48573199999998</v>
      </c>
      <c r="C62" s="179">
        <f t="shared" ca="1" si="15"/>
        <v>506.896356072</v>
      </c>
      <c r="D62" s="180">
        <f t="shared" ca="1" si="15"/>
        <v>163.28042139960004</v>
      </c>
      <c r="E62" s="180">
        <f t="shared" ca="1" si="15"/>
        <v>9.308954528400001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360.0498</v>
      </c>
      <c r="I62" s="183">
        <f t="shared" ca="1" si="5"/>
        <v>269.26</v>
      </c>
      <c r="J62" s="180">
        <f t="shared" ca="1" si="6"/>
        <v>85.96</v>
      </c>
      <c r="K62" s="180">
        <f t="shared" ca="1" si="7"/>
        <v>4.83</v>
      </c>
      <c r="L62" s="180">
        <f t="shared" ca="1" si="8"/>
        <v>0</v>
      </c>
      <c r="M62" s="181">
        <f t="shared" ca="1" si="9"/>
        <v>360.04999999999995</v>
      </c>
      <c r="N62" s="179">
        <f t="shared" ca="1" si="10"/>
        <v>269.2598504318845</v>
      </c>
      <c r="O62" s="180">
        <f t="shared" ca="1" si="11"/>
        <v>85.959952251076245</v>
      </c>
      <c r="P62" s="180">
        <f t="shared" ca="1" si="12"/>
        <v>4.8299973170393011</v>
      </c>
      <c r="Q62" s="180">
        <f t="shared" ca="1" si="13"/>
        <v>0</v>
      </c>
      <c r="R62" s="181">
        <f t="shared" ca="1" si="14"/>
        <v>360.04980000000006</v>
      </c>
      <c r="W62" s="46"/>
      <c r="X62" s="46">
        <v>62</v>
      </c>
    </row>
    <row r="63" spans="1:24">
      <c r="A63" s="61" t="s">
        <v>105</v>
      </c>
      <c r="B63" s="174">
        <f t="shared" ca="1" si="3"/>
        <v>679.48573199999998</v>
      </c>
      <c r="C63" s="179">
        <f t="shared" ca="1" si="15"/>
        <v>506.896356072</v>
      </c>
      <c r="D63" s="180">
        <f t="shared" ca="1" si="15"/>
        <v>163.28042139960004</v>
      </c>
      <c r="E63" s="180">
        <f t="shared" ca="1" si="15"/>
        <v>9.308954528400001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360.0498</v>
      </c>
      <c r="I63" s="183">
        <f t="shared" ca="1" si="5"/>
        <v>269.26</v>
      </c>
      <c r="J63" s="180">
        <f t="shared" ca="1" si="6"/>
        <v>85.96</v>
      </c>
      <c r="K63" s="180">
        <f t="shared" ca="1" si="7"/>
        <v>4.83</v>
      </c>
      <c r="L63" s="180">
        <f t="shared" ca="1" si="8"/>
        <v>0</v>
      </c>
      <c r="M63" s="181">
        <f t="shared" ca="1" si="9"/>
        <v>360.04999999999995</v>
      </c>
      <c r="N63" s="179">
        <f t="shared" ca="1" si="10"/>
        <v>269.2598504318845</v>
      </c>
      <c r="O63" s="180">
        <f t="shared" ca="1" si="11"/>
        <v>85.959952251076245</v>
      </c>
      <c r="P63" s="180">
        <f t="shared" ca="1" si="12"/>
        <v>4.8299973170393011</v>
      </c>
      <c r="Q63" s="180">
        <f t="shared" ca="1" si="13"/>
        <v>0</v>
      </c>
      <c r="R63" s="181">
        <f t="shared" ca="1" si="14"/>
        <v>360.04980000000006</v>
      </c>
      <c r="W63" s="46"/>
      <c r="X63" s="46">
        <v>63</v>
      </c>
    </row>
    <row r="64" spans="1:24">
      <c r="A64" s="61" t="s">
        <v>106</v>
      </c>
      <c r="B64" s="174">
        <f t="shared" ca="1" si="3"/>
        <v>679.48573199999998</v>
      </c>
      <c r="C64" s="179">
        <f t="shared" ca="1" si="15"/>
        <v>506.896356072</v>
      </c>
      <c r="D64" s="180">
        <f t="shared" ca="1" si="15"/>
        <v>163.28042139960004</v>
      </c>
      <c r="E64" s="180">
        <f t="shared" ca="1" si="15"/>
        <v>9.308954528400001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360.0498</v>
      </c>
      <c r="I64" s="183">
        <f t="shared" ca="1" si="5"/>
        <v>269.26</v>
      </c>
      <c r="J64" s="180">
        <f t="shared" ca="1" si="6"/>
        <v>85.96</v>
      </c>
      <c r="K64" s="180">
        <f t="shared" ca="1" si="7"/>
        <v>4.83</v>
      </c>
      <c r="L64" s="180">
        <f t="shared" ca="1" si="8"/>
        <v>0</v>
      </c>
      <c r="M64" s="181">
        <f t="shared" ca="1" si="9"/>
        <v>360.04999999999995</v>
      </c>
      <c r="N64" s="179">
        <f t="shared" ca="1" si="10"/>
        <v>269.2598504318845</v>
      </c>
      <c r="O64" s="180">
        <f t="shared" ca="1" si="11"/>
        <v>85.959952251076245</v>
      </c>
      <c r="P64" s="180">
        <f t="shared" ca="1" si="12"/>
        <v>4.8299973170393011</v>
      </c>
      <c r="Q64" s="180">
        <f t="shared" ca="1" si="13"/>
        <v>0</v>
      </c>
      <c r="R64" s="181">
        <f t="shared" ca="1" si="14"/>
        <v>360.04980000000006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679.48573199999998</v>
      </c>
      <c r="C65" s="179">
        <f t="shared" ca="1" si="15"/>
        <v>506.896356072</v>
      </c>
      <c r="D65" s="180">
        <f t="shared" ca="1" si="15"/>
        <v>163.28042139960004</v>
      </c>
      <c r="E65" s="180">
        <f t="shared" ca="1" si="15"/>
        <v>9.308954528400001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360.0498</v>
      </c>
      <c r="I65" s="183">
        <f t="shared" ca="1" si="5"/>
        <v>269.26</v>
      </c>
      <c r="J65" s="180">
        <f t="shared" ca="1" si="6"/>
        <v>85.96</v>
      </c>
      <c r="K65" s="180">
        <f t="shared" ca="1" si="7"/>
        <v>4.83</v>
      </c>
      <c r="L65" s="180">
        <f t="shared" ca="1" si="8"/>
        <v>0</v>
      </c>
      <c r="M65" s="181">
        <f t="shared" ca="1" si="9"/>
        <v>360.04999999999995</v>
      </c>
      <c r="N65" s="179">
        <f t="shared" ca="1" si="10"/>
        <v>269.2598504318845</v>
      </c>
      <c r="O65" s="180">
        <f t="shared" ca="1" si="11"/>
        <v>85.959952251076245</v>
      </c>
      <c r="P65" s="180">
        <f t="shared" ca="1" si="12"/>
        <v>4.8299973170393011</v>
      </c>
      <c r="Q65" s="180">
        <f t="shared" ca="1" si="13"/>
        <v>0</v>
      </c>
      <c r="R65" s="181">
        <f t="shared" ca="1" si="14"/>
        <v>360.04980000000006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679.48573199999998</v>
      </c>
      <c r="C66" s="179">
        <f t="shared" ca="1" si="15"/>
        <v>506.896356072</v>
      </c>
      <c r="D66" s="180">
        <f t="shared" ca="1" si="15"/>
        <v>163.28042139960004</v>
      </c>
      <c r="E66" s="180">
        <f t="shared" ca="1" si="15"/>
        <v>9.308954528400001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360.0498</v>
      </c>
      <c r="I66" s="183">
        <f t="shared" ca="1" si="5"/>
        <v>269.26</v>
      </c>
      <c r="J66" s="180">
        <f t="shared" ca="1" si="6"/>
        <v>85.96</v>
      </c>
      <c r="K66" s="180">
        <f t="shared" ca="1" si="7"/>
        <v>4.83</v>
      </c>
      <c r="L66" s="180">
        <f t="shared" ca="1" si="8"/>
        <v>0</v>
      </c>
      <c r="M66" s="181">
        <f t="shared" ca="1" si="9"/>
        <v>360.04999999999995</v>
      </c>
      <c r="N66" s="179">
        <f t="shared" ca="1" si="10"/>
        <v>269.2598504318845</v>
      </c>
      <c r="O66" s="180">
        <f t="shared" ca="1" si="11"/>
        <v>85.959952251076245</v>
      </c>
      <c r="P66" s="180">
        <f t="shared" ca="1" si="12"/>
        <v>4.8299973170393011</v>
      </c>
      <c r="Q66" s="180">
        <f t="shared" ca="1" si="13"/>
        <v>0</v>
      </c>
      <c r="R66" s="181">
        <f t="shared" ca="1" si="14"/>
        <v>360.04980000000006</v>
      </c>
      <c r="W66" s="46"/>
      <c r="X66" s="46">
        <v>66</v>
      </c>
    </row>
    <row r="67" spans="1:24">
      <c r="A67" s="61" t="s">
        <v>109</v>
      </c>
      <c r="B67" s="174">
        <f t="shared" ca="1" si="3"/>
        <v>679.48573199999998</v>
      </c>
      <c r="C67" s="179">
        <f t="shared" ca="1" si="15"/>
        <v>506.896356072</v>
      </c>
      <c r="D67" s="180">
        <f t="shared" ca="1" si="15"/>
        <v>163.28042139960004</v>
      </c>
      <c r="E67" s="180">
        <f t="shared" ca="1" si="15"/>
        <v>9.308954528400001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360.0498</v>
      </c>
      <c r="I67" s="183">
        <f t="shared" ca="1" si="5"/>
        <v>269.26</v>
      </c>
      <c r="J67" s="180">
        <f t="shared" ca="1" si="6"/>
        <v>85.96</v>
      </c>
      <c r="K67" s="180">
        <f t="shared" ca="1" si="7"/>
        <v>4.83</v>
      </c>
      <c r="L67" s="180">
        <f t="shared" ca="1" si="8"/>
        <v>0</v>
      </c>
      <c r="M67" s="181">
        <f t="shared" ca="1" si="9"/>
        <v>360.04999999999995</v>
      </c>
      <c r="N67" s="179">
        <f t="shared" ca="1" si="10"/>
        <v>269.2598504318845</v>
      </c>
      <c r="O67" s="180">
        <f t="shared" ca="1" si="11"/>
        <v>85.959952251076245</v>
      </c>
      <c r="P67" s="180">
        <f t="shared" ca="1" si="12"/>
        <v>4.8299973170393011</v>
      </c>
      <c r="Q67" s="180">
        <f t="shared" ca="1" si="13"/>
        <v>0</v>
      </c>
      <c r="R67" s="181">
        <f t="shared" ca="1" si="14"/>
        <v>360.04980000000006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679.48573199999998</v>
      </c>
      <c r="C68" s="179">
        <f t="shared" ref="C68:F98" ca="1" si="19">$B68*C$1/100</f>
        <v>506.896356072</v>
      </c>
      <c r="D68" s="180">
        <f t="shared" ca="1" si="19"/>
        <v>163.28042139960004</v>
      </c>
      <c r="E68" s="180">
        <f t="shared" ca="1" si="19"/>
        <v>9.308954528400001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360.0498</v>
      </c>
      <c r="I68" s="183">
        <f t="shared" ref="I68:I98" ca="1" si="20">INDIRECT("BRPL_EOD!" &amp; $V$3 &amp; X68)</f>
        <v>269.26</v>
      </c>
      <c r="J68" s="180">
        <f t="shared" ref="J68:J98" ca="1" si="21">INDIRECT("BYPL_EOD!" &amp; $V$3 &amp; X68)</f>
        <v>85.96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0</v>
      </c>
      <c r="M68" s="181">
        <f t="shared" ref="M68:M98" ca="1" si="24">SUM(I68:L68)</f>
        <v>360.04999999999995</v>
      </c>
      <c r="N68" s="179">
        <f t="shared" ref="N68:N98" ca="1" si="25">INDIRECT("BRPL_ISGS_exbus!" &amp; $V$3 &amp; X68)</f>
        <v>269.2598504318845</v>
      </c>
      <c r="O68" s="180">
        <f t="shared" ref="O68:O98" ca="1" si="26">INDIRECT("BYPL_ISGS_exbus!" &amp; $V$3 &amp; X68)</f>
        <v>85.959952251076245</v>
      </c>
      <c r="P68" s="180">
        <f t="shared" ref="P68:P98" ca="1" si="27">INDIRECT("TPDDL_ISGS_exbus!" &amp; $V$3 &amp; X68)</f>
        <v>4.8299973170393011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360.04980000000006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679.48573199999998</v>
      </c>
      <c r="C69" s="179">
        <f t="shared" ca="1" si="19"/>
        <v>506.896356072</v>
      </c>
      <c r="D69" s="180">
        <f t="shared" ca="1" si="19"/>
        <v>163.28042139960004</v>
      </c>
      <c r="E69" s="180">
        <f t="shared" ca="1" si="19"/>
        <v>9.308954528400001</v>
      </c>
      <c r="F69" s="181">
        <f t="shared" ca="1" si="19"/>
        <v>0</v>
      </c>
      <c r="G69" s="182">
        <f t="shared" ca="1" si="16"/>
        <v>374</v>
      </c>
      <c r="H69" s="182">
        <f t="shared" ca="1" si="17"/>
        <v>360.0498</v>
      </c>
      <c r="I69" s="183">
        <f t="shared" ca="1" si="20"/>
        <v>269.26</v>
      </c>
      <c r="J69" s="180">
        <f t="shared" ca="1" si="21"/>
        <v>85.96</v>
      </c>
      <c r="K69" s="180">
        <f t="shared" ca="1" si="22"/>
        <v>4.83</v>
      </c>
      <c r="L69" s="180">
        <f t="shared" ca="1" si="23"/>
        <v>0</v>
      </c>
      <c r="M69" s="181">
        <f t="shared" ca="1" si="24"/>
        <v>360.04999999999995</v>
      </c>
      <c r="N69" s="179">
        <f t="shared" ca="1" si="25"/>
        <v>269.2598504318845</v>
      </c>
      <c r="O69" s="180">
        <f t="shared" ca="1" si="26"/>
        <v>85.959952251076245</v>
      </c>
      <c r="P69" s="180">
        <f t="shared" ca="1" si="27"/>
        <v>4.8299973170393011</v>
      </c>
      <c r="Q69" s="180">
        <f t="shared" ca="1" si="28"/>
        <v>0</v>
      </c>
      <c r="R69" s="181">
        <f t="shared" ca="1" si="29"/>
        <v>360.04980000000006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679.48573199999998</v>
      </c>
      <c r="C70" s="179">
        <f t="shared" ca="1" si="19"/>
        <v>506.896356072</v>
      </c>
      <c r="D70" s="180">
        <f t="shared" ca="1" si="19"/>
        <v>163.28042139960004</v>
      </c>
      <c r="E70" s="180">
        <f t="shared" ca="1" si="19"/>
        <v>9.308954528400001</v>
      </c>
      <c r="F70" s="181">
        <f t="shared" ca="1" si="19"/>
        <v>0</v>
      </c>
      <c r="G70" s="182">
        <f t="shared" ca="1" si="16"/>
        <v>374</v>
      </c>
      <c r="H70" s="182">
        <f t="shared" ca="1" si="17"/>
        <v>360.0498</v>
      </c>
      <c r="I70" s="183">
        <f t="shared" ca="1" si="20"/>
        <v>269.26</v>
      </c>
      <c r="J70" s="180">
        <f t="shared" ca="1" si="21"/>
        <v>85.96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360.04999999999995</v>
      </c>
      <c r="N70" s="179">
        <f t="shared" ca="1" si="25"/>
        <v>269.2598504318845</v>
      </c>
      <c r="O70" s="180">
        <f t="shared" ca="1" si="26"/>
        <v>85.959952251076245</v>
      </c>
      <c r="P70" s="180">
        <f t="shared" ca="1" si="27"/>
        <v>4.8299973170393011</v>
      </c>
      <c r="Q70" s="180">
        <f t="shared" ca="1" si="28"/>
        <v>0</v>
      </c>
      <c r="R70" s="181">
        <f t="shared" ca="1" si="29"/>
        <v>360.04980000000006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679.48573199999998</v>
      </c>
      <c r="C71" s="179">
        <f t="shared" ca="1" si="19"/>
        <v>506.896356072</v>
      </c>
      <c r="D71" s="180">
        <f t="shared" ca="1" si="19"/>
        <v>163.28042139960004</v>
      </c>
      <c r="E71" s="180">
        <f t="shared" ca="1" si="19"/>
        <v>9.308954528400001</v>
      </c>
      <c r="F71" s="181">
        <f t="shared" ca="1" si="19"/>
        <v>0</v>
      </c>
      <c r="G71" s="182">
        <f t="shared" ca="1" si="16"/>
        <v>410.9</v>
      </c>
      <c r="H71" s="182">
        <f t="shared" ca="1" si="17"/>
        <v>395.57342999999997</v>
      </c>
      <c r="I71" s="183">
        <f t="shared" ca="1" si="20"/>
        <v>304.52</v>
      </c>
      <c r="J71" s="180">
        <f t="shared" ca="1" si="21"/>
        <v>82.43</v>
      </c>
      <c r="K71" s="180">
        <f t="shared" ca="1" si="22"/>
        <v>8.6199999999999992</v>
      </c>
      <c r="L71" s="180">
        <f t="shared" ca="1" si="23"/>
        <v>0</v>
      </c>
      <c r="M71" s="181">
        <f t="shared" ca="1" si="24"/>
        <v>395.57</v>
      </c>
      <c r="N71" s="179">
        <f t="shared" ca="1" si="25"/>
        <v>304.52264050256588</v>
      </c>
      <c r="O71" s="180">
        <f t="shared" ca="1" si="26"/>
        <v>82.430714753141046</v>
      </c>
      <c r="P71" s="180">
        <f t="shared" ca="1" si="27"/>
        <v>8.6200747442930439</v>
      </c>
      <c r="Q71" s="180">
        <f t="shared" ca="1" si="28"/>
        <v>0</v>
      </c>
      <c r="R71" s="181">
        <f t="shared" ca="1" si="29"/>
        <v>395.57342999999997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679.48573199999998</v>
      </c>
      <c r="C72" s="179">
        <f t="shared" ca="1" si="19"/>
        <v>506.896356072</v>
      </c>
      <c r="D72" s="180">
        <f t="shared" ca="1" si="19"/>
        <v>163.28042139960004</v>
      </c>
      <c r="E72" s="180">
        <f t="shared" ca="1" si="19"/>
        <v>9.308954528400001</v>
      </c>
      <c r="F72" s="181">
        <f t="shared" ca="1" si="19"/>
        <v>0</v>
      </c>
      <c r="G72" s="182">
        <f t="shared" ca="1" si="16"/>
        <v>477.09899999999999</v>
      </c>
      <c r="H72" s="182">
        <f t="shared" ca="1" si="17"/>
        <v>459.30320699999999</v>
      </c>
      <c r="I72" s="183">
        <f t="shared" ca="1" si="20"/>
        <v>364.66</v>
      </c>
      <c r="J72" s="180">
        <f t="shared" ca="1" si="21"/>
        <v>85.68</v>
      </c>
      <c r="K72" s="180">
        <f t="shared" ca="1" si="22"/>
        <v>8.9600000000000009</v>
      </c>
      <c r="L72" s="180">
        <f t="shared" ca="1" si="23"/>
        <v>0</v>
      </c>
      <c r="M72" s="181">
        <f t="shared" ca="1" si="24"/>
        <v>459.3</v>
      </c>
      <c r="N72" s="179">
        <f t="shared" ca="1" si="25"/>
        <v>364.66254618902678</v>
      </c>
      <c r="O72" s="180">
        <f t="shared" ca="1" si="26"/>
        <v>85.680598248987593</v>
      </c>
      <c r="P72" s="180">
        <f t="shared" ca="1" si="27"/>
        <v>8.9600625619856302</v>
      </c>
      <c r="Q72" s="180">
        <f t="shared" ca="1" si="28"/>
        <v>0</v>
      </c>
      <c r="R72" s="181">
        <f t="shared" ca="1" si="29"/>
        <v>459.30320700000004</v>
      </c>
      <c r="W72" s="46"/>
      <c r="X72" s="46">
        <v>72</v>
      </c>
    </row>
    <row r="73" spans="1:24">
      <c r="A73" s="61" t="s">
        <v>115</v>
      </c>
      <c r="B73" s="174">
        <f t="shared" ca="1" si="18"/>
        <v>679.48573199999998</v>
      </c>
      <c r="C73" s="179">
        <f t="shared" ca="1" si="19"/>
        <v>506.896356072</v>
      </c>
      <c r="D73" s="180">
        <f t="shared" ca="1" si="19"/>
        <v>163.28042139960004</v>
      </c>
      <c r="E73" s="180">
        <f t="shared" ca="1" si="19"/>
        <v>9.308954528400001</v>
      </c>
      <c r="F73" s="181">
        <f t="shared" ca="1" si="19"/>
        <v>0</v>
      </c>
      <c r="G73" s="182">
        <f t="shared" ca="1" si="16"/>
        <v>527.09900000000005</v>
      </c>
      <c r="H73" s="182">
        <f t="shared" ca="1" si="17"/>
        <v>507.43820699999998</v>
      </c>
      <c r="I73" s="183">
        <f t="shared" ca="1" si="20"/>
        <v>412.8</v>
      </c>
      <c r="J73" s="180">
        <f t="shared" ca="1" si="21"/>
        <v>85.68</v>
      </c>
      <c r="K73" s="180">
        <f t="shared" ca="1" si="22"/>
        <v>8.9600000000000009</v>
      </c>
      <c r="L73" s="180">
        <f t="shared" ca="1" si="23"/>
        <v>0</v>
      </c>
      <c r="M73" s="181">
        <f t="shared" ca="1" si="24"/>
        <v>507.44</v>
      </c>
      <c r="N73" s="179">
        <f t="shared" ca="1" si="25"/>
        <v>412.79854140312153</v>
      </c>
      <c r="O73" s="180">
        <f t="shared" ca="1" si="26"/>
        <v>85.679697256345577</v>
      </c>
      <c r="P73" s="180">
        <f t="shared" ca="1" si="27"/>
        <v>8.9599683405328712</v>
      </c>
      <c r="Q73" s="180">
        <f t="shared" ca="1" si="28"/>
        <v>0</v>
      </c>
      <c r="R73" s="181">
        <f t="shared" ca="1" si="29"/>
        <v>507.43820700000003</v>
      </c>
      <c r="W73" s="46"/>
      <c r="X73" s="46">
        <v>73</v>
      </c>
    </row>
    <row r="74" spans="1:24">
      <c r="A74" s="61" t="s">
        <v>116</v>
      </c>
      <c r="B74" s="174">
        <f t="shared" ca="1" si="18"/>
        <v>679.48573199999998</v>
      </c>
      <c r="C74" s="179">
        <f t="shared" ca="1" si="19"/>
        <v>506.896356072</v>
      </c>
      <c r="D74" s="180">
        <f t="shared" ca="1" si="19"/>
        <v>163.28042139960004</v>
      </c>
      <c r="E74" s="180">
        <f t="shared" ca="1" si="19"/>
        <v>9.308954528400001</v>
      </c>
      <c r="F74" s="181">
        <f t="shared" ca="1" si="19"/>
        <v>0</v>
      </c>
      <c r="G74" s="182">
        <f t="shared" ca="1" si="16"/>
        <v>568.30899999999997</v>
      </c>
      <c r="H74" s="182">
        <f t="shared" ca="1" si="17"/>
        <v>547.11107400000003</v>
      </c>
      <c r="I74" s="183">
        <f t="shared" ca="1" si="20"/>
        <v>452.47</v>
      </c>
      <c r="J74" s="180">
        <f t="shared" ca="1" si="21"/>
        <v>85.68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547.11000000000013</v>
      </c>
      <c r="N74" s="179">
        <f t="shared" ca="1" si="25"/>
        <v>452.47088821768926</v>
      </c>
      <c r="O74" s="180">
        <f t="shared" ca="1" si="26"/>
        <v>85.680168193452857</v>
      </c>
      <c r="P74" s="180">
        <f t="shared" ca="1" si="27"/>
        <v>8.9600175888578164</v>
      </c>
      <c r="Q74" s="180">
        <f t="shared" ca="1" si="28"/>
        <v>0</v>
      </c>
      <c r="R74" s="181">
        <f t="shared" ca="1" si="29"/>
        <v>547.11107399999992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679.48573199999998</v>
      </c>
      <c r="C75" s="179">
        <f t="shared" ca="1" si="19"/>
        <v>506.896356072</v>
      </c>
      <c r="D75" s="180">
        <f t="shared" ca="1" si="19"/>
        <v>163.28042139960004</v>
      </c>
      <c r="E75" s="180">
        <f t="shared" ca="1" si="19"/>
        <v>9.308954528400001</v>
      </c>
      <c r="F75" s="181">
        <f t="shared" ca="1" si="19"/>
        <v>0</v>
      </c>
      <c r="G75" s="182">
        <f t="shared" ca="1" si="16"/>
        <v>601.88850000000002</v>
      </c>
      <c r="H75" s="182">
        <f t="shared" ca="1" si="17"/>
        <v>579.43805899999995</v>
      </c>
      <c r="I75" s="183">
        <f t="shared" ca="1" si="20"/>
        <v>487.99</v>
      </c>
      <c r="J75" s="180">
        <f t="shared" ca="1" si="21"/>
        <v>82.48</v>
      </c>
      <c r="K75" s="180">
        <f t="shared" ca="1" si="22"/>
        <v>8.9600000000000009</v>
      </c>
      <c r="L75" s="180">
        <f t="shared" ca="1" si="23"/>
        <v>0</v>
      </c>
      <c r="M75" s="181">
        <f t="shared" ca="1" si="24"/>
        <v>579.43000000000006</v>
      </c>
      <c r="N75" s="179">
        <f t="shared" ca="1" si="25"/>
        <v>487.9967872071</v>
      </c>
      <c r="O75" s="180">
        <f t="shared" ca="1" si="26"/>
        <v>82.481147172773234</v>
      </c>
      <c r="P75" s="180">
        <f t="shared" ca="1" si="27"/>
        <v>8.9601246201266758</v>
      </c>
      <c r="Q75" s="180">
        <f t="shared" ca="1" si="28"/>
        <v>0</v>
      </c>
      <c r="R75" s="181">
        <f t="shared" ca="1" si="29"/>
        <v>579.43805899999984</v>
      </c>
      <c r="W75" s="46"/>
      <c r="X75" s="46">
        <v>75</v>
      </c>
    </row>
    <row r="76" spans="1:24">
      <c r="A76" s="61" t="s">
        <v>118</v>
      </c>
      <c r="B76" s="174">
        <f t="shared" ca="1" si="18"/>
        <v>679.48573199999998</v>
      </c>
      <c r="C76" s="179">
        <f t="shared" ca="1" si="19"/>
        <v>506.896356072</v>
      </c>
      <c r="D76" s="180">
        <f t="shared" ca="1" si="19"/>
        <v>163.28042139960004</v>
      </c>
      <c r="E76" s="180">
        <f t="shared" ca="1" si="19"/>
        <v>9.308954528400001</v>
      </c>
      <c r="F76" s="181">
        <f t="shared" ca="1" si="19"/>
        <v>0</v>
      </c>
      <c r="G76" s="182">
        <f t="shared" ca="1" si="16"/>
        <v>606.01850000000002</v>
      </c>
      <c r="H76" s="182">
        <f t="shared" ca="1" si="17"/>
        <v>583.41400999999996</v>
      </c>
      <c r="I76" s="183">
        <f t="shared" ca="1" si="20"/>
        <v>487.99</v>
      </c>
      <c r="J76" s="180">
        <f t="shared" ca="1" si="21"/>
        <v>86.46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583.41000000000008</v>
      </c>
      <c r="N76" s="179">
        <f t="shared" ca="1" si="25"/>
        <v>487.99335414185555</v>
      </c>
      <c r="O76" s="180">
        <f t="shared" ca="1" si="26"/>
        <v>86.460594272638431</v>
      </c>
      <c r="P76" s="180">
        <f t="shared" ca="1" si="27"/>
        <v>8.9600615855059047</v>
      </c>
      <c r="Q76" s="180">
        <f t="shared" ca="1" si="28"/>
        <v>0</v>
      </c>
      <c r="R76" s="181">
        <f t="shared" ca="1" si="29"/>
        <v>583.41400999999985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679.48573199999998</v>
      </c>
      <c r="C77" s="179">
        <f t="shared" ca="1" si="19"/>
        <v>506.896356072</v>
      </c>
      <c r="D77" s="180">
        <f t="shared" ca="1" si="19"/>
        <v>163.28042139960004</v>
      </c>
      <c r="E77" s="180">
        <f t="shared" ca="1" si="19"/>
        <v>9.308954528400001</v>
      </c>
      <c r="F77" s="181">
        <f t="shared" ca="1" si="19"/>
        <v>0</v>
      </c>
      <c r="G77" s="182">
        <f t="shared" ca="1" si="16"/>
        <v>606.01850000000002</v>
      </c>
      <c r="H77" s="182">
        <f t="shared" ca="1" si="17"/>
        <v>583.41400999999996</v>
      </c>
      <c r="I77" s="183">
        <f t="shared" ca="1" si="20"/>
        <v>487.99</v>
      </c>
      <c r="J77" s="180">
        <f t="shared" ca="1" si="21"/>
        <v>86.46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583.41000000000008</v>
      </c>
      <c r="N77" s="179">
        <f t="shared" ca="1" si="25"/>
        <v>487.99335414185555</v>
      </c>
      <c r="O77" s="180">
        <f t="shared" ca="1" si="26"/>
        <v>86.460594272638431</v>
      </c>
      <c r="P77" s="180">
        <f t="shared" ca="1" si="27"/>
        <v>8.9600615855059047</v>
      </c>
      <c r="Q77" s="180">
        <f t="shared" ca="1" si="28"/>
        <v>0</v>
      </c>
      <c r="R77" s="181">
        <f t="shared" ca="1" si="29"/>
        <v>583.41400999999985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679.48573199999998</v>
      </c>
      <c r="C78" s="179">
        <f t="shared" ca="1" si="19"/>
        <v>506.896356072</v>
      </c>
      <c r="D78" s="180">
        <f t="shared" ca="1" si="19"/>
        <v>163.28042139960004</v>
      </c>
      <c r="E78" s="180">
        <f t="shared" ca="1" si="19"/>
        <v>9.308954528400001</v>
      </c>
      <c r="F78" s="181">
        <f t="shared" ca="1" si="19"/>
        <v>0</v>
      </c>
      <c r="G78" s="182">
        <f t="shared" ca="1" si="16"/>
        <v>606.01850000000002</v>
      </c>
      <c r="H78" s="182">
        <f t="shared" ca="1" si="17"/>
        <v>583.41400999999996</v>
      </c>
      <c r="I78" s="183">
        <f t="shared" ca="1" si="20"/>
        <v>487.99</v>
      </c>
      <c r="J78" s="180">
        <f t="shared" ca="1" si="21"/>
        <v>86.46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583.41000000000008</v>
      </c>
      <c r="N78" s="179">
        <f t="shared" ca="1" si="25"/>
        <v>487.99335414185555</v>
      </c>
      <c r="O78" s="180">
        <f t="shared" ca="1" si="26"/>
        <v>86.460594272638431</v>
      </c>
      <c r="P78" s="180">
        <f t="shared" ca="1" si="27"/>
        <v>8.9600615855059047</v>
      </c>
      <c r="Q78" s="180">
        <f t="shared" ca="1" si="28"/>
        <v>0</v>
      </c>
      <c r="R78" s="181">
        <f t="shared" ca="1" si="29"/>
        <v>583.41400999999985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679.48573199999998</v>
      </c>
      <c r="C79" s="179">
        <f t="shared" ca="1" si="19"/>
        <v>506.896356072</v>
      </c>
      <c r="D79" s="180">
        <f t="shared" ca="1" si="19"/>
        <v>163.28042139960004</v>
      </c>
      <c r="E79" s="180">
        <f t="shared" ca="1" si="19"/>
        <v>9.308954528400001</v>
      </c>
      <c r="F79" s="181">
        <f t="shared" ca="1" si="19"/>
        <v>0</v>
      </c>
      <c r="G79" s="182">
        <f t="shared" ca="1" si="16"/>
        <v>606.01850000000002</v>
      </c>
      <c r="H79" s="182">
        <f t="shared" ca="1" si="17"/>
        <v>583.41400999999996</v>
      </c>
      <c r="I79" s="183">
        <f t="shared" ca="1" si="20"/>
        <v>487.99</v>
      </c>
      <c r="J79" s="180">
        <f t="shared" ca="1" si="21"/>
        <v>86.46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583.41000000000008</v>
      </c>
      <c r="N79" s="179">
        <f t="shared" ca="1" si="25"/>
        <v>487.99335414185555</v>
      </c>
      <c r="O79" s="180">
        <f t="shared" ca="1" si="26"/>
        <v>86.460594272638431</v>
      </c>
      <c r="P79" s="180">
        <f t="shared" ca="1" si="27"/>
        <v>8.9600615855059047</v>
      </c>
      <c r="Q79" s="180">
        <f t="shared" ca="1" si="28"/>
        <v>0</v>
      </c>
      <c r="R79" s="181">
        <f t="shared" ca="1" si="29"/>
        <v>583.41400999999985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679.465732</v>
      </c>
      <c r="C80" s="179">
        <f t="shared" ca="1" si="19"/>
        <v>506.88143607199999</v>
      </c>
      <c r="D80" s="180">
        <f t="shared" ca="1" si="19"/>
        <v>163.27561539960004</v>
      </c>
      <c r="E80" s="180">
        <f t="shared" ca="1" si="19"/>
        <v>9.3086805284000018</v>
      </c>
      <c r="F80" s="181">
        <f t="shared" ca="1" si="19"/>
        <v>0</v>
      </c>
      <c r="G80" s="182">
        <f t="shared" ca="1" si="16"/>
        <v>646.19330000000002</v>
      </c>
      <c r="H80" s="182">
        <f t="shared" ca="1" si="17"/>
        <v>622.09028999999998</v>
      </c>
      <c r="I80" s="183">
        <f t="shared" ca="1" si="20"/>
        <v>487.98</v>
      </c>
      <c r="J80" s="180">
        <f t="shared" ca="1" si="21"/>
        <v>125.15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622.09</v>
      </c>
      <c r="N80" s="179">
        <f t="shared" ca="1" si="25"/>
        <v>487.9802274818756</v>
      </c>
      <c r="O80" s="180">
        <f t="shared" ca="1" si="26"/>
        <v>125.1500583412368</v>
      </c>
      <c r="P80" s="180">
        <f t="shared" ca="1" si="27"/>
        <v>8.9600041768875887</v>
      </c>
      <c r="Q80" s="180">
        <f t="shared" ca="1" si="28"/>
        <v>0</v>
      </c>
      <c r="R80" s="181">
        <f t="shared" ca="1" si="29"/>
        <v>622.09028999999998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679.48573199999998</v>
      </c>
      <c r="C81" s="179">
        <f t="shared" ca="1" si="19"/>
        <v>506.896356072</v>
      </c>
      <c r="D81" s="180">
        <f t="shared" ca="1" si="19"/>
        <v>163.28042139960004</v>
      </c>
      <c r="E81" s="180">
        <f t="shared" ca="1" si="19"/>
        <v>9.308954528400001</v>
      </c>
      <c r="F81" s="181">
        <f t="shared" ca="1" si="19"/>
        <v>0</v>
      </c>
      <c r="G81" s="182">
        <f t="shared" ca="1" si="16"/>
        <v>646.20849999999996</v>
      </c>
      <c r="H81" s="182">
        <f t="shared" ca="1" si="17"/>
        <v>622.10492299999999</v>
      </c>
      <c r="I81" s="183">
        <f t="shared" ca="1" si="20"/>
        <v>487.99</v>
      </c>
      <c r="J81" s="180">
        <f t="shared" ca="1" si="21"/>
        <v>125.15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622.1</v>
      </c>
      <c r="N81" s="179">
        <f t="shared" ca="1" si="25"/>
        <v>487.99386171800353</v>
      </c>
      <c r="O81" s="180">
        <f t="shared" ca="1" si="26"/>
        <v>125.15099037686866</v>
      </c>
      <c r="P81" s="180">
        <f t="shared" ca="1" si="27"/>
        <v>8.9600709051277931</v>
      </c>
      <c r="Q81" s="180">
        <f t="shared" ca="1" si="28"/>
        <v>0</v>
      </c>
      <c r="R81" s="181">
        <f t="shared" ca="1" si="29"/>
        <v>622.1049230000001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679.48573199999998</v>
      </c>
      <c r="C82" s="179">
        <f t="shared" ca="1" si="19"/>
        <v>506.896356072</v>
      </c>
      <c r="D82" s="180">
        <f t="shared" ca="1" si="19"/>
        <v>163.28042139960004</v>
      </c>
      <c r="E82" s="180">
        <f t="shared" ca="1" si="19"/>
        <v>9.308954528400001</v>
      </c>
      <c r="F82" s="181">
        <f t="shared" ca="1" si="19"/>
        <v>0</v>
      </c>
      <c r="G82" s="182">
        <f t="shared" ca="1" si="16"/>
        <v>606.11850000000004</v>
      </c>
      <c r="H82" s="182">
        <f t="shared" ca="1" si="17"/>
        <v>583.51027999999997</v>
      </c>
      <c r="I82" s="183">
        <f t="shared" ca="1" si="20"/>
        <v>487.99</v>
      </c>
      <c r="J82" s="180">
        <f t="shared" ca="1" si="21"/>
        <v>86.56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583.51</v>
      </c>
      <c r="N82" s="179">
        <f t="shared" ca="1" si="25"/>
        <v>487.99023416428167</v>
      </c>
      <c r="O82" s="180">
        <f t="shared" ca="1" si="26"/>
        <v>86.560041536220453</v>
      </c>
      <c r="P82" s="180">
        <f t="shared" ca="1" si="27"/>
        <v>8.9600042994978661</v>
      </c>
      <c r="Q82" s="180">
        <f t="shared" ca="1" si="28"/>
        <v>0</v>
      </c>
      <c r="R82" s="181">
        <f t="shared" ca="1" si="29"/>
        <v>583.51027999999997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679.48573199999998</v>
      </c>
      <c r="C83" s="179">
        <f t="shared" ca="1" si="19"/>
        <v>506.896356072</v>
      </c>
      <c r="D83" s="180">
        <f t="shared" ca="1" si="19"/>
        <v>163.28042139960004</v>
      </c>
      <c r="E83" s="180">
        <f t="shared" ca="1" si="19"/>
        <v>9.308954528400001</v>
      </c>
      <c r="F83" s="181">
        <f t="shared" ca="1" si="19"/>
        <v>0</v>
      </c>
      <c r="G83" s="182">
        <f t="shared" ca="1" si="16"/>
        <v>606.11850000000004</v>
      </c>
      <c r="H83" s="182">
        <f t="shared" ca="1" si="17"/>
        <v>583.51027999999997</v>
      </c>
      <c r="I83" s="183">
        <f t="shared" ca="1" si="20"/>
        <v>487.99</v>
      </c>
      <c r="J83" s="180">
        <f t="shared" ca="1" si="21"/>
        <v>86.56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583.51</v>
      </c>
      <c r="N83" s="179">
        <f t="shared" ca="1" si="25"/>
        <v>487.99023416428167</v>
      </c>
      <c r="O83" s="180">
        <f t="shared" ca="1" si="26"/>
        <v>86.560041536220453</v>
      </c>
      <c r="P83" s="180">
        <f t="shared" ca="1" si="27"/>
        <v>8.9600042994978661</v>
      </c>
      <c r="Q83" s="180">
        <f t="shared" ca="1" si="28"/>
        <v>0</v>
      </c>
      <c r="R83" s="181">
        <f t="shared" ca="1" si="29"/>
        <v>583.51027999999997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679.48573199999998</v>
      </c>
      <c r="C84" s="179">
        <f t="shared" ca="1" si="19"/>
        <v>506.896356072</v>
      </c>
      <c r="D84" s="180">
        <f t="shared" ca="1" si="19"/>
        <v>163.28042139960004</v>
      </c>
      <c r="E84" s="180">
        <f t="shared" ca="1" si="19"/>
        <v>9.308954528400001</v>
      </c>
      <c r="F84" s="181">
        <f t="shared" ca="1" si="19"/>
        <v>0</v>
      </c>
      <c r="G84" s="182">
        <f t="shared" ca="1" si="16"/>
        <v>606.11850000000004</v>
      </c>
      <c r="H84" s="182">
        <f t="shared" ca="1" si="17"/>
        <v>583.51027999999997</v>
      </c>
      <c r="I84" s="183">
        <f t="shared" ca="1" si="20"/>
        <v>487.99</v>
      </c>
      <c r="J84" s="180">
        <f t="shared" ca="1" si="21"/>
        <v>86.56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583.51</v>
      </c>
      <c r="N84" s="179">
        <f t="shared" ca="1" si="25"/>
        <v>487.99023416428167</v>
      </c>
      <c r="O84" s="180">
        <f t="shared" ca="1" si="26"/>
        <v>86.560041536220453</v>
      </c>
      <c r="P84" s="180">
        <f t="shared" ca="1" si="27"/>
        <v>8.9600042994978661</v>
      </c>
      <c r="Q84" s="180">
        <f t="shared" ca="1" si="28"/>
        <v>0</v>
      </c>
      <c r="R84" s="181">
        <f t="shared" ca="1" si="29"/>
        <v>583.51027999999997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679.48573199999998</v>
      </c>
      <c r="C85" s="179">
        <f t="shared" ca="1" si="19"/>
        <v>506.896356072</v>
      </c>
      <c r="D85" s="180">
        <f t="shared" ca="1" si="19"/>
        <v>163.28042139960004</v>
      </c>
      <c r="E85" s="180">
        <f t="shared" ca="1" si="19"/>
        <v>9.308954528400001</v>
      </c>
      <c r="F85" s="181">
        <f t="shared" ca="1" si="19"/>
        <v>0</v>
      </c>
      <c r="G85" s="182">
        <f t="shared" ca="1" si="16"/>
        <v>601.80949999999996</v>
      </c>
      <c r="H85" s="182">
        <f t="shared" ca="1" si="17"/>
        <v>579.36200599999995</v>
      </c>
      <c r="I85" s="183">
        <f t="shared" ca="1" si="20"/>
        <v>487.99</v>
      </c>
      <c r="J85" s="180">
        <f t="shared" ca="1" si="21"/>
        <v>86.56</v>
      </c>
      <c r="K85" s="180">
        <f t="shared" ca="1" si="22"/>
        <v>4.8099999999999996</v>
      </c>
      <c r="L85" s="180">
        <f t="shared" ca="1" si="23"/>
        <v>0</v>
      </c>
      <c r="M85" s="181">
        <f t="shared" ca="1" si="24"/>
        <v>579.3599999999999</v>
      </c>
      <c r="N85" s="179">
        <f t="shared" ca="1" si="25"/>
        <v>487.99168963673714</v>
      </c>
      <c r="O85" s="180">
        <f t="shared" ca="1" si="26"/>
        <v>86.560299708920198</v>
      </c>
      <c r="P85" s="180">
        <f t="shared" ca="1" si="27"/>
        <v>4.8100166543427232</v>
      </c>
      <c r="Q85" s="180">
        <f t="shared" ca="1" si="28"/>
        <v>0</v>
      </c>
      <c r="R85" s="181">
        <f t="shared" ca="1" si="29"/>
        <v>579.36200600000006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679.48573199999998</v>
      </c>
      <c r="C86" s="179">
        <f t="shared" ca="1" si="19"/>
        <v>506.896356072</v>
      </c>
      <c r="D86" s="180">
        <f t="shared" ca="1" si="19"/>
        <v>163.28042139960004</v>
      </c>
      <c r="E86" s="180">
        <f t="shared" ca="1" si="19"/>
        <v>9.308954528400001</v>
      </c>
      <c r="F86" s="181">
        <f t="shared" ca="1" si="19"/>
        <v>0</v>
      </c>
      <c r="G86" s="182">
        <f t="shared" ca="1" si="16"/>
        <v>601.80949999999996</v>
      </c>
      <c r="H86" s="182">
        <f t="shared" ca="1" si="17"/>
        <v>579.36200599999995</v>
      </c>
      <c r="I86" s="183">
        <f t="shared" ca="1" si="20"/>
        <v>487.99</v>
      </c>
      <c r="J86" s="180">
        <f t="shared" ca="1" si="21"/>
        <v>86.56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579.3599999999999</v>
      </c>
      <c r="N86" s="179">
        <f t="shared" ca="1" si="25"/>
        <v>487.99168963673714</v>
      </c>
      <c r="O86" s="180">
        <f t="shared" ca="1" si="26"/>
        <v>86.560299708920198</v>
      </c>
      <c r="P86" s="180">
        <f t="shared" ca="1" si="27"/>
        <v>4.8100166543427232</v>
      </c>
      <c r="Q86" s="180">
        <f t="shared" ca="1" si="28"/>
        <v>0</v>
      </c>
      <c r="R86" s="181">
        <f t="shared" ca="1" si="29"/>
        <v>579.36200600000006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679.48573199999998</v>
      </c>
      <c r="C87" s="179">
        <f t="shared" ca="1" si="19"/>
        <v>506.896356072</v>
      </c>
      <c r="D87" s="180">
        <f t="shared" ca="1" si="19"/>
        <v>163.28042139960004</v>
      </c>
      <c r="E87" s="180">
        <f t="shared" ca="1" si="19"/>
        <v>9.308954528400001</v>
      </c>
      <c r="F87" s="181">
        <f t="shared" ca="1" si="19"/>
        <v>0</v>
      </c>
      <c r="G87" s="182">
        <f t="shared" ca="1" si="16"/>
        <v>601.80949999999996</v>
      </c>
      <c r="H87" s="182">
        <f t="shared" ca="1" si="17"/>
        <v>579.36200599999995</v>
      </c>
      <c r="I87" s="183">
        <f t="shared" ca="1" si="20"/>
        <v>487.99</v>
      </c>
      <c r="J87" s="180">
        <f t="shared" ca="1" si="21"/>
        <v>86.56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579.3599999999999</v>
      </c>
      <c r="N87" s="179">
        <f t="shared" ca="1" si="25"/>
        <v>487.99168963673714</v>
      </c>
      <c r="O87" s="180">
        <f t="shared" ca="1" si="26"/>
        <v>86.560299708920198</v>
      </c>
      <c r="P87" s="180">
        <f t="shared" ca="1" si="27"/>
        <v>4.8100166543427232</v>
      </c>
      <c r="Q87" s="180">
        <f t="shared" ca="1" si="28"/>
        <v>0</v>
      </c>
      <c r="R87" s="181">
        <f t="shared" ca="1" si="29"/>
        <v>579.36200600000006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679.48573199999998</v>
      </c>
      <c r="C88" s="179">
        <f t="shared" ca="1" si="19"/>
        <v>506.896356072</v>
      </c>
      <c r="D88" s="180">
        <f t="shared" ca="1" si="19"/>
        <v>163.28042139960004</v>
      </c>
      <c r="E88" s="180">
        <f t="shared" ca="1" si="19"/>
        <v>9.308954528400001</v>
      </c>
      <c r="F88" s="181">
        <f t="shared" ca="1" si="19"/>
        <v>0</v>
      </c>
      <c r="G88" s="182">
        <f t="shared" ca="1" si="16"/>
        <v>601.80949999999996</v>
      </c>
      <c r="H88" s="182">
        <f t="shared" ca="1" si="17"/>
        <v>579.36200599999995</v>
      </c>
      <c r="I88" s="183">
        <f t="shared" ca="1" si="20"/>
        <v>487.99</v>
      </c>
      <c r="J88" s="180">
        <f t="shared" ca="1" si="21"/>
        <v>86.56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579.3599999999999</v>
      </c>
      <c r="N88" s="179">
        <f t="shared" ca="1" si="25"/>
        <v>487.99168963673714</v>
      </c>
      <c r="O88" s="180">
        <f t="shared" ca="1" si="26"/>
        <v>86.560299708920198</v>
      </c>
      <c r="P88" s="180">
        <f t="shared" ca="1" si="27"/>
        <v>4.8100166543427232</v>
      </c>
      <c r="Q88" s="180">
        <f t="shared" ca="1" si="28"/>
        <v>0</v>
      </c>
      <c r="R88" s="181">
        <f t="shared" ca="1" si="29"/>
        <v>579.36200600000006</v>
      </c>
      <c r="W88" s="46"/>
      <c r="X88" s="46">
        <v>88</v>
      </c>
    </row>
    <row r="89" spans="1:24">
      <c r="A89" s="61" t="s">
        <v>131</v>
      </c>
      <c r="B89" s="174">
        <f t="shared" ca="1" si="18"/>
        <v>679.48573199999998</v>
      </c>
      <c r="C89" s="179">
        <f t="shared" ca="1" si="19"/>
        <v>506.896356072</v>
      </c>
      <c r="D89" s="180">
        <f t="shared" ca="1" si="19"/>
        <v>163.28042139960004</v>
      </c>
      <c r="E89" s="180">
        <f t="shared" ca="1" si="19"/>
        <v>9.308954528400001</v>
      </c>
      <c r="F89" s="181">
        <f t="shared" ca="1" si="19"/>
        <v>0</v>
      </c>
      <c r="G89" s="182">
        <f t="shared" ca="1" si="16"/>
        <v>571.73849099999995</v>
      </c>
      <c r="H89" s="182">
        <f t="shared" ca="1" si="17"/>
        <v>550.412645</v>
      </c>
      <c r="I89" s="183">
        <f t="shared" ca="1" si="20"/>
        <v>440</v>
      </c>
      <c r="J89" s="180">
        <f t="shared" ca="1" si="21"/>
        <v>104.45</v>
      </c>
      <c r="K89" s="180">
        <f t="shared" ca="1" si="22"/>
        <v>5.96</v>
      </c>
      <c r="L89" s="180">
        <f t="shared" ca="1" si="23"/>
        <v>0</v>
      </c>
      <c r="M89" s="181">
        <f t="shared" ca="1" si="24"/>
        <v>550.41000000000008</v>
      </c>
      <c r="N89" s="179">
        <f t="shared" ca="1" si="25"/>
        <v>440.0021144237931</v>
      </c>
      <c r="O89" s="180">
        <f t="shared" ca="1" si="26"/>
        <v>104.45050193537543</v>
      </c>
      <c r="P89" s="180">
        <f t="shared" ca="1" si="27"/>
        <v>5.9600286408313794</v>
      </c>
      <c r="Q89" s="180">
        <f t="shared" ca="1" si="28"/>
        <v>0</v>
      </c>
      <c r="R89" s="181">
        <f t="shared" ca="1" si="29"/>
        <v>550.412645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679.48573199999998</v>
      </c>
      <c r="C90" s="179">
        <f t="shared" ca="1" si="19"/>
        <v>506.896356072</v>
      </c>
      <c r="D90" s="180">
        <f t="shared" ca="1" si="19"/>
        <v>163.28042139960004</v>
      </c>
      <c r="E90" s="180">
        <f t="shared" ca="1" si="19"/>
        <v>9.308954528400001</v>
      </c>
      <c r="F90" s="181">
        <f t="shared" ca="1" si="19"/>
        <v>0</v>
      </c>
      <c r="G90" s="182">
        <f t="shared" ca="1" si="16"/>
        <v>512.05225299999995</v>
      </c>
      <c r="H90" s="182">
        <f t="shared" ca="1" si="17"/>
        <v>492.95270399999998</v>
      </c>
      <c r="I90" s="183">
        <f t="shared" ca="1" si="20"/>
        <v>398.34</v>
      </c>
      <c r="J90" s="180">
        <f t="shared" ca="1" si="21"/>
        <v>89.63</v>
      </c>
      <c r="K90" s="180">
        <f t="shared" ca="1" si="22"/>
        <v>4.9800000000000004</v>
      </c>
      <c r="L90" s="180">
        <f t="shared" ca="1" si="23"/>
        <v>0</v>
      </c>
      <c r="M90" s="181">
        <f t="shared" ca="1" si="24"/>
        <v>492.95</v>
      </c>
      <c r="N90" s="179">
        <f t="shared" ca="1" si="25"/>
        <v>398.34218503166647</v>
      </c>
      <c r="O90" s="180">
        <f t="shared" ca="1" si="26"/>
        <v>89.630491651323652</v>
      </c>
      <c r="P90" s="180">
        <f t="shared" ca="1" si="27"/>
        <v>4.9800273170098395</v>
      </c>
      <c r="Q90" s="180">
        <f t="shared" ca="1" si="28"/>
        <v>0</v>
      </c>
      <c r="R90" s="181">
        <f t="shared" ca="1" si="29"/>
        <v>492.95270399999998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679.48573199999998</v>
      </c>
      <c r="C91" s="179">
        <f t="shared" ca="1" si="19"/>
        <v>506.896356072</v>
      </c>
      <c r="D91" s="180">
        <f t="shared" ca="1" si="19"/>
        <v>163.28042139960004</v>
      </c>
      <c r="E91" s="180">
        <f t="shared" ca="1" si="19"/>
        <v>9.308954528400001</v>
      </c>
      <c r="F91" s="181">
        <f t="shared" ca="1" si="19"/>
        <v>0</v>
      </c>
      <c r="G91" s="182">
        <f t="shared" ca="1" si="16"/>
        <v>495</v>
      </c>
      <c r="H91" s="182">
        <f t="shared" ca="1" si="17"/>
        <v>476.53649999999999</v>
      </c>
      <c r="I91" s="183">
        <f t="shared" ca="1" si="20"/>
        <v>385.08</v>
      </c>
      <c r="J91" s="180">
        <f t="shared" ca="1" si="21"/>
        <v>86.64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476.53</v>
      </c>
      <c r="N91" s="179">
        <f t="shared" ca="1" si="25"/>
        <v>385.08525259689839</v>
      </c>
      <c r="O91" s="180">
        <f t="shared" ca="1" si="26"/>
        <v>86.641181793381321</v>
      </c>
      <c r="P91" s="180">
        <f t="shared" ca="1" si="27"/>
        <v>4.8100656097202696</v>
      </c>
      <c r="Q91" s="180">
        <f t="shared" ca="1" si="28"/>
        <v>0</v>
      </c>
      <c r="R91" s="181">
        <f t="shared" ca="1" si="29"/>
        <v>476.53649999999993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679.48573199999998</v>
      </c>
      <c r="C92" s="179">
        <f t="shared" ca="1" si="19"/>
        <v>506.896356072</v>
      </c>
      <c r="D92" s="180">
        <f t="shared" ca="1" si="19"/>
        <v>163.28042139960004</v>
      </c>
      <c r="E92" s="180">
        <f t="shared" ca="1" si="19"/>
        <v>9.308954528400001</v>
      </c>
      <c r="F92" s="181">
        <f t="shared" ca="1" si="19"/>
        <v>0</v>
      </c>
      <c r="G92" s="182">
        <f t="shared" ca="1" si="16"/>
        <v>445</v>
      </c>
      <c r="H92" s="182">
        <f t="shared" ca="1" si="17"/>
        <v>428.4015</v>
      </c>
      <c r="I92" s="183">
        <f t="shared" ca="1" si="20"/>
        <v>336.94</v>
      </c>
      <c r="J92" s="180">
        <f t="shared" ca="1" si="21"/>
        <v>86.64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428.39</v>
      </c>
      <c r="N92" s="179">
        <f t="shared" ca="1" si="25"/>
        <v>336.94904505240555</v>
      </c>
      <c r="O92" s="180">
        <f t="shared" ca="1" si="26"/>
        <v>86.642325824599084</v>
      </c>
      <c r="P92" s="180">
        <f t="shared" ca="1" si="27"/>
        <v>4.8101291229954013</v>
      </c>
      <c r="Q92" s="180">
        <f t="shared" ca="1" si="28"/>
        <v>0</v>
      </c>
      <c r="R92" s="181">
        <f t="shared" ca="1" si="29"/>
        <v>428.40150000000006</v>
      </c>
      <c r="W92" s="46"/>
      <c r="X92" s="46">
        <v>92</v>
      </c>
    </row>
    <row r="93" spans="1:24">
      <c r="A93" s="61" t="s">
        <v>135</v>
      </c>
      <c r="B93" s="174">
        <f t="shared" ca="1" si="18"/>
        <v>679.48573199999998</v>
      </c>
      <c r="C93" s="179">
        <f t="shared" ca="1" si="19"/>
        <v>506.896356072</v>
      </c>
      <c r="D93" s="180">
        <f t="shared" ca="1" si="19"/>
        <v>163.28042139960004</v>
      </c>
      <c r="E93" s="180">
        <f t="shared" ca="1" si="19"/>
        <v>9.308954528400001</v>
      </c>
      <c r="F93" s="181">
        <f t="shared" ca="1" si="19"/>
        <v>0</v>
      </c>
      <c r="G93" s="182">
        <f t="shared" ca="1" si="16"/>
        <v>415</v>
      </c>
      <c r="H93" s="182">
        <f t="shared" ca="1" si="17"/>
        <v>399.52050000000003</v>
      </c>
      <c r="I93" s="183">
        <f t="shared" ca="1" si="20"/>
        <v>308.06</v>
      </c>
      <c r="J93" s="180">
        <f t="shared" ca="1" si="21"/>
        <v>86.64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399.51</v>
      </c>
      <c r="N93" s="179">
        <f t="shared" ca="1" si="25"/>
        <v>308.06809649320422</v>
      </c>
      <c r="O93" s="180">
        <f t="shared" ca="1" si="26"/>
        <v>86.642277089434572</v>
      </c>
      <c r="P93" s="180">
        <f t="shared" ca="1" si="27"/>
        <v>4.8101264173612677</v>
      </c>
      <c r="Q93" s="180">
        <f t="shared" ca="1" si="28"/>
        <v>0</v>
      </c>
      <c r="R93" s="181">
        <f t="shared" ca="1" si="29"/>
        <v>399.52050000000008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679.48573199999998</v>
      </c>
      <c r="C94" s="179">
        <f t="shared" ca="1" si="19"/>
        <v>506.896356072</v>
      </c>
      <c r="D94" s="180">
        <f t="shared" ca="1" si="19"/>
        <v>163.28042139960004</v>
      </c>
      <c r="E94" s="180">
        <f t="shared" ca="1" si="19"/>
        <v>9.308954528400001</v>
      </c>
      <c r="F94" s="181">
        <f t="shared" ca="1" si="19"/>
        <v>0</v>
      </c>
      <c r="G94" s="182">
        <f t="shared" ca="1" si="16"/>
        <v>375.05</v>
      </c>
      <c r="H94" s="182">
        <f t="shared" ca="1" si="17"/>
        <v>361.06063499999999</v>
      </c>
      <c r="I94" s="183">
        <f t="shared" ca="1" si="20"/>
        <v>269.60000000000002</v>
      </c>
      <c r="J94" s="180">
        <f t="shared" ca="1" si="21"/>
        <v>86.64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361.05</v>
      </c>
      <c r="N94" s="179">
        <f t="shared" ca="1" si="25"/>
        <v>269.60794127129208</v>
      </c>
      <c r="O94" s="180">
        <f t="shared" ca="1" si="26"/>
        <v>86.642552046530952</v>
      </c>
      <c r="P94" s="180">
        <f t="shared" ca="1" si="27"/>
        <v>4.8101416821769831</v>
      </c>
      <c r="Q94" s="180">
        <f t="shared" ca="1" si="28"/>
        <v>0</v>
      </c>
      <c r="R94" s="181">
        <f t="shared" ca="1" si="29"/>
        <v>361.06063500000005</v>
      </c>
      <c r="W94" s="46"/>
      <c r="X94" s="46">
        <v>94</v>
      </c>
    </row>
    <row r="95" spans="1:24">
      <c r="A95" s="61" t="s">
        <v>137</v>
      </c>
      <c r="B95" s="174">
        <f t="shared" ca="1" si="18"/>
        <v>679.48573199999998</v>
      </c>
      <c r="C95" s="179">
        <f t="shared" ca="1" si="19"/>
        <v>506.896356072</v>
      </c>
      <c r="D95" s="180">
        <f t="shared" ca="1" si="19"/>
        <v>163.28042139960004</v>
      </c>
      <c r="E95" s="180">
        <f t="shared" ca="1" si="19"/>
        <v>9.308954528400001</v>
      </c>
      <c r="F95" s="181">
        <f t="shared" ca="1" si="19"/>
        <v>0</v>
      </c>
      <c r="G95" s="182">
        <f t="shared" ca="1" si="16"/>
        <v>375.05</v>
      </c>
      <c r="H95" s="182">
        <f t="shared" ca="1" si="17"/>
        <v>361.06063499999999</v>
      </c>
      <c r="I95" s="183">
        <f t="shared" ca="1" si="20"/>
        <v>269.60000000000002</v>
      </c>
      <c r="J95" s="180">
        <f t="shared" ca="1" si="21"/>
        <v>86.64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361.05</v>
      </c>
      <c r="N95" s="179">
        <f t="shared" ca="1" si="25"/>
        <v>269.60794127129208</v>
      </c>
      <c r="O95" s="180">
        <f t="shared" ca="1" si="26"/>
        <v>86.642552046530952</v>
      </c>
      <c r="P95" s="180">
        <f t="shared" ca="1" si="27"/>
        <v>4.8101416821769831</v>
      </c>
      <c r="Q95" s="180">
        <f t="shared" ca="1" si="28"/>
        <v>0</v>
      </c>
      <c r="R95" s="181">
        <f t="shared" ca="1" si="29"/>
        <v>361.06063500000005</v>
      </c>
      <c r="W95" s="46"/>
      <c r="X95" s="46">
        <v>95</v>
      </c>
    </row>
    <row r="96" spans="1:24">
      <c r="A96" s="61" t="s">
        <v>138</v>
      </c>
      <c r="B96" s="174">
        <f t="shared" ca="1" si="18"/>
        <v>679.48573199999998</v>
      </c>
      <c r="C96" s="179">
        <f t="shared" ca="1" si="19"/>
        <v>506.896356072</v>
      </c>
      <c r="D96" s="180">
        <f t="shared" ca="1" si="19"/>
        <v>163.28042139960004</v>
      </c>
      <c r="E96" s="180">
        <f t="shared" ca="1" si="19"/>
        <v>9.308954528400001</v>
      </c>
      <c r="F96" s="181">
        <f t="shared" ca="1" si="19"/>
        <v>0</v>
      </c>
      <c r="G96" s="182">
        <f t="shared" ca="1" si="16"/>
        <v>375.05</v>
      </c>
      <c r="H96" s="182">
        <f t="shared" ca="1" si="17"/>
        <v>361.06063499999999</v>
      </c>
      <c r="I96" s="183">
        <f t="shared" ca="1" si="20"/>
        <v>269.60000000000002</v>
      </c>
      <c r="J96" s="180">
        <f t="shared" ca="1" si="21"/>
        <v>86.64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361.05</v>
      </c>
      <c r="N96" s="179">
        <f t="shared" ca="1" si="25"/>
        <v>269.60794127129208</v>
      </c>
      <c r="O96" s="180">
        <f t="shared" ca="1" si="26"/>
        <v>86.642552046530952</v>
      </c>
      <c r="P96" s="180">
        <f t="shared" ca="1" si="27"/>
        <v>4.8101416821769831</v>
      </c>
      <c r="Q96" s="180">
        <f t="shared" ca="1" si="28"/>
        <v>0</v>
      </c>
      <c r="R96" s="181">
        <f t="shared" ca="1" si="29"/>
        <v>361.06063500000005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679.48573199999998</v>
      </c>
      <c r="C97" s="179">
        <f t="shared" ca="1" si="19"/>
        <v>506.896356072</v>
      </c>
      <c r="D97" s="180">
        <f t="shared" ca="1" si="19"/>
        <v>163.28042139960004</v>
      </c>
      <c r="E97" s="180">
        <f t="shared" ca="1" si="19"/>
        <v>9.308954528400001</v>
      </c>
      <c r="F97" s="181">
        <f t="shared" ca="1" si="19"/>
        <v>0</v>
      </c>
      <c r="G97" s="182">
        <f t="shared" ca="1" si="16"/>
        <v>375.05</v>
      </c>
      <c r="H97" s="182">
        <f t="shared" ca="1" si="17"/>
        <v>361.06063499999999</v>
      </c>
      <c r="I97" s="183">
        <f t="shared" ca="1" si="20"/>
        <v>269.60000000000002</v>
      </c>
      <c r="J97" s="180">
        <f t="shared" ca="1" si="21"/>
        <v>86.64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361.05</v>
      </c>
      <c r="N97" s="179">
        <f t="shared" ca="1" si="25"/>
        <v>269.60794127129208</v>
      </c>
      <c r="O97" s="180">
        <f t="shared" ca="1" si="26"/>
        <v>86.642552046530952</v>
      </c>
      <c r="P97" s="180">
        <f t="shared" ca="1" si="27"/>
        <v>4.8101416821769831</v>
      </c>
      <c r="Q97" s="180">
        <f t="shared" ca="1" si="28"/>
        <v>0</v>
      </c>
      <c r="R97" s="181">
        <f t="shared" ca="1" si="29"/>
        <v>361.06063500000005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679.48573199999998</v>
      </c>
      <c r="C98" s="184">
        <f t="shared" ca="1" si="19"/>
        <v>506.896356072</v>
      </c>
      <c r="D98" s="185">
        <f t="shared" ca="1" si="19"/>
        <v>163.28042139960004</v>
      </c>
      <c r="E98" s="185">
        <f t="shared" ca="1" si="19"/>
        <v>9.308954528400001</v>
      </c>
      <c r="F98" s="186">
        <f t="shared" ca="1" si="19"/>
        <v>0</v>
      </c>
      <c r="G98" s="187">
        <f t="shared" ca="1" si="16"/>
        <v>375.05</v>
      </c>
      <c r="H98" s="187">
        <f t="shared" ca="1" si="17"/>
        <v>361.06063499999999</v>
      </c>
      <c r="I98" s="188">
        <f t="shared" ca="1" si="20"/>
        <v>269.60000000000002</v>
      </c>
      <c r="J98" s="185">
        <f t="shared" ca="1" si="21"/>
        <v>86.64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361.05</v>
      </c>
      <c r="N98" s="184">
        <f t="shared" ca="1" si="25"/>
        <v>269.60794127129208</v>
      </c>
      <c r="O98" s="185">
        <f t="shared" ca="1" si="26"/>
        <v>86.642552046530952</v>
      </c>
      <c r="P98" s="185">
        <f t="shared" ca="1" si="27"/>
        <v>4.8101416821769831</v>
      </c>
      <c r="Q98" s="185">
        <f t="shared" ca="1" si="28"/>
        <v>0</v>
      </c>
      <c r="R98" s="186">
        <f t="shared" ca="1" si="29"/>
        <v>361.06063500000005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16.307277568000014</v>
      </c>
      <c r="C99" s="56">
        <f t="shared" ref="C99:R99" ca="1" si="30">SUM(C3:C98)/4000</f>
        <v>12.165229065728006</v>
      </c>
      <c r="D99" s="54">
        <f t="shared" ca="1" si="30"/>
        <v>3.9186387995904042</v>
      </c>
      <c r="E99" s="54">
        <f t="shared" ca="1" si="30"/>
        <v>0.22340970268160032</v>
      </c>
      <c r="F99" s="55">
        <f t="shared" ca="1" si="30"/>
        <v>0</v>
      </c>
      <c r="G99" s="59">
        <f t="shared" ca="1" si="30"/>
        <v>11.568825645500002</v>
      </c>
      <c r="H99" s="59">
        <f t="shared" ca="1" si="30"/>
        <v>11.13730844800001</v>
      </c>
      <c r="I99" s="171">
        <f t="shared" ca="1" si="30"/>
        <v>8.6769824999999958</v>
      </c>
      <c r="J99" s="54">
        <f t="shared" ca="1" si="30"/>
        <v>2.3106174999999998</v>
      </c>
      <c r="K99" s="54">
        <f t="shared" ca="1" si="30"/>
        <v>0.1496749999999997</v>
      </c>
      <c r="L99" s="54">
        <f t="shared" ca="1" si="30"/>
        <v>0</v>
      </c>
      <c r="M99" s="55">
        <f t="shared" ca="1" si="30"/>
        <v>11.137275000000004</v>
      </c>
      <c r="N99" s="56">
        <f t="shared" ca="1" si="30"/>
        <v>8.6770089014077989</v>
      </c>
      <c r="O99" s="54">
        <f t="shared" ca="1" si="30"/>
        <v>2.3106241184679135</v>
      </c>
      <c r="P99" s="54">
        <f t="shared" ca="1" si="30"/>
        <v>0.14967542812428922</v>
      </c>
      <c r="Q99" s="54">
        <f t="shared" ca="1" si="30"/>
        <v>0</v>
      </c>
      <c r="R99" s="55">
        <f t="shared" ca="1" si="30"/>
        <v>11.13730844800001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1.0398190597697976E-3</v>
      </c>
      <c r="L3" s="24">
        <f>BRPL_EOD!L3-BRPL_ISGS_exbus!L3</f>
        <v>1.6350898911277056E-5</v>
      </c>
      <c r="M3" s="24">
        <f>BRPL_EOD!M3-BRPL_ISGS_exbus!M3</f>
        <v>1.1089985322314533E-3</v>
      </c>
      <c r="N3" s="24">
        <f>BRPL_EOD!N3-BRPL_ISGS_exbus!N3</f>
        <v>-3.9254570398412625E-3</v>
      </c>
      <c r="O3" s="24">
        <f>BRPL_EOD!O3-BRPL_ISGS_exbus!O3</f>
        <v>-1.7167858042910211E-3</v>
      </c>
      <c r="P3" s="24">
        <f>BRPL_EOD!P3-BRPL_ISGS_exbus!P3</f>
        <v>2.5790552786020271E-4</v>
      </c>
      <c r="Q3" s="24">
        <f>BRPL_EOD!Q3-BRPL_ISGS_exbus!Q3</f>
        <v>2.7291887500000556E-3</v>
      </c>
      <c r="R3" s="24">
        <f>BRPL_EOD!R3-BRPL_ISGS_exbus!R3</f>
        <v>2.1649732472308614E-3</v>
      </c>
      <c r="S3" s="24">
        <f>BRPL_EOD!S3-BRPL_ISGS_exbus!S3</f>
        <v>6.68179990426232E-4</v>
      </c>
      <c r="T3" s="24">
        <f>BRPL_EOD!T3-BRPL_ISGS_exbus!T3</f>
        <v>0</v>
      </c>
      <c r="U3" s="24">
        <f>BRPL_EOD!U3-BRPL_ISGS_exbus!U3</f>
        <v>1.7945156898235837E-5</v>
      </c>
      <c r="V3" s="24">
        <f>BRPL_EOD!V3-BRPL_ISGS_exbus!V3</f>
        <v>5.0615986890027997E-3</v>
      </c>
      <c r="W3" s="24">
        <f>BRPL_EOD!W3-BRPL_ISGS_exbus!W3</f>
        <v>4.8444919427055311E-3</v>
      </c>
      <c r="X3" s="24">
        <f>BRPL_EOD!X3-BRPL_ISGS_exbus!X3</f>
        <v>-2.5121283266500427E-3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1.0398190597697976E-3</v>
      </c>
      <c r="L4" s="24">
        <f>BRPL_EOD!L4-BRPL_ISGS_exbus!L4</f>
        <v>2.094703818835697E-4</v>
      </c>
      <c r="M4" s="24">
        <f>BRPL_EOD!M4-BRPL_ISGS_exbus!M4</f>
        <v>1.1089985322314533E-3</v>
      </c>
      <c r="N4" s="24">
        <f>BRPL_EOD!N4-BRPL_ISGS_exbus!N4</f>
        <v>-3.9254570398412625E-3</v>
      </c>
      <c r="O4" s="24">
        <f>BRPL_EOD!O4-BRPL_ISGS_exbus!O4</f>
        <v>-1.7167858042910211E-3</v>
      </c>
      <c r="P4" s="24">
        <f>BRPL_EOD!P4-BRPL_ISGS_exbus!P4</f>
        <v>-2.289959541059261E-3</v>
      </c>
      <c r="Q4" s="24">
        <f>BRPL_EOD!Q4-BRPL_ISGS_exbus!Q4</f>
        <v>3.5772784163474736E-3</v>
      </c>
      <c r="R4" s="24">
        <f>BRPL_EOD!R4-BRPL_ISGS_exbus!R4</f>
        <v>2.1649732472308614E-3</v>
      </c>
      <c r="S4" s="24">
        <f>BRPL_EOD!S4-BRPL_ISGS_exbus!S4</f>
        <v>1.7963305042441036E-3</v>
      </c>
      <c r="T4" s="24">
        <f>BRPL_EOD!T4-BRPL_ISGS_exbus!T4</f>
        <v>0</v>
      </c>
      <c r="U4" s="24">
        <f>BRPL_EOD!U4-BRPL_ISGS_exbus!U4</f>
        <v>1.7945156898235837E-5</v>
      </c>
      <c r="V4" s="24">
        <f>BRPL_EOD!V4-BRPL_ISGS_exbus!V4</f>
        <v>5.0615986890027997E-3</v>
      </c>
      <c r="W4" s="24">
        <f>BRPL_EOD!W4-BRPL_ISGS_exbus!W4</f>
        <v>3.3230317195318548E-3</v>
      </c>
      <c r="X4" s="24">
        <f>BRPL_EOD!X4-BRPL_ISGS_exbus!X4</f>
        <v>-2.5121283266500427E-3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1.0398190597697976E-3</v>
      </c>
      <c r="L5" s="24">
        <f>BRPL_EOD!L5-BRPL_ISGS_exbus!L5</f>
        <v>1.1656760343914385E-4</v>
      </c>
      <c r="M5" s="24">
        <f>BRPL_EOD!M5-BRPL_ISGS_exbus!M5</f>
        <v>1.1089985322314533E-3</v>
      </c>
      <c r="N5" s="24">
        <f>BRPL_EOD!N5-BRPL_ISGS_exbus!N5</f>
        <v>-3.9254570398412625E-3</v>
      </c>
      <c r="O5" s="24">
        <f>BRPL_EOD!O5-BRPL_ISGS_exbus!O5</f>
        <v>-1.7167858042910211E-3</v>
      </c>
      <c r="P5" s="24">
        <f>BRPL_EOD!P5-BRPL_ISGS_exbus!P5</f>
        <v>-2.289959541059261E-3</v>
      </c>
      <c r="Q5" s="24">
        <f>BRPL_EOD!Q5-BRPL_ISGS_exbus!Q5</f>
        <v>-3.5759320113313287E-3</v>
      </c>
      <c r="R5" s="24">
        <f>BRPL_EOD!R5-BRPL_ISGS_exbus!R5</f>
        <v>2.1649732472308614E-3</v>
      </c>
      <c r="S5" s="24">
        <f>BRPL_EOD!S5-BRPL_ISGS_exbus!S5</f>
        <v>-4.9717393800285947E-4</v>
      </c>
      <c r="T5" s="24">
        <f>BRPL_EOD!T5-BRPL_ISGS_exbus!T5</f>
        <v>0</v>
      </c>
      <c r="U5" s="24">
        <f>BRPL_EOD!U5-BRPL_ISGS_exbus!U5</f>
        <v>1.7945156898235837E-5</v>
      </c>
      <c r="V5" s="24">
        <f>BRPL_EOD!V5-BRPL_ISGS_exbus!V5</f>
        <v>5.0615986890027997E-3</v>
      </c>
      <c r="W5" s="24">
        <f>BRPL_EOD!W5-BRPL_ISGS_exbus!W5</f>
        <v>3.3230317195318548E-3</v>
      </c>
      <c r="X5" s="24">
        <f>BRPL_EOD!X5-BRPL_ISGS_exbus!X5</f>
        <v>-2.5121283266500427E-3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1.0398190597697976E-3</v>
      </c>
      <c r="L6" s="24">
        <f>BRPL_EOD!L6-BRPL_ISGS_exbus!L6</f>
        <v>1.1656760343914385E-4</v>
      </c>
      <c r="M6" s="24">
        <f>BRPL_EOD!M6-BRPL_ISGS_exbus!M6</f>
        <v>1.1089985322314533E-3</v>
      </c>
      <c r="N6" s="24">
        <f>BRPL_EOD!N6-BRPL_ISGS_exbus!N6</f>
        <v>-3.9254570398412625E-3</v>
      </c>
      <c r="O6" s="24">
        <f>BRPL_EOD!O6-BRPL_ISGS_exbus!O6</f>
        <v>-1.7167858042910211E-3</v>
      </c>
      <c r="P6" s="24">
        <f>BRPL_EOD!P6-BRPL_ISGS_exbus!P6</f>
        <v>-2.289959541059261E-3</v>
      </c>
      <c r="Q6" s="24">
        <f>BRPL_EOD!Q6-BRPL_ISGS_exbus!Q6</f>
        <v>-3.5759320113313287E-3</v>
      </c>
      <c r="R6" s="24">
        <f>BRPL_EOD!R6-BRPL_ISGS_exbus!R6</f>
        <v>2.1649732472308614E-3</v>
      </c>
      <c r="S6" s="24">
        <f>BRPL_EOD!S6-BRPL_ISGS_exbus!S6</f>
        <v>-4.9717393800285947E-4</v>
      </c>
      <c r="T6" s="24">
        <f>BRPL_EOD!T6-BRPL_ISGS_exbus!T6</f>
        <v>0</v>
      </c>
      <c r="U6" s="24">
        <f>BRPL_EOD!U6-BRPL_ISGS_exbus!U6</f>
        <v>1.7945156898235837E-5</v>
      </c>
      <c r="V6" s="24">
        <f>BRPL_EOD!V6-BRPL_ISGS_exbus!V6</f>
        <v>5.0615986890027997E-3</v>
      </c>
      <c r="W6" s="24">
        <f>BRPL_EOD!W6-BRPL_ISGS_exbus!W6</f>
        <v>3.3230317195318548E-3</v>
      </c>
      <c r="X6" s="24">
        <f>BRPL_EOD!X6-BRPL_ISGS_exbus!X6</f>
        <v>-2.5121283266500427E-3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1.0398190597697976E-3</v>
      </c>
      <c r="L7" s="24">
        <f>BRPL_EOD!L7-BRPL_ISGS_exbus!L7</f>
        <v>1.1656760343914385E-4</v>
      </c>
      <c r="M7" s="24">
        <f>BRPL_EOD!M7-BRPL_ISGS_exbus!M7</f>
        <v>1.1089985322314533E-3</v>
      </c>
      <c r="N7" s="24">
        <f>BRPL_EOD!N7-BRPL_ISGS_exbus!N7</f>
        <v>-3.9254570398412625E-3</v>
      </c>
      <c r="O7" s="24">
        <f>BRPL_EOD!O7-BRPL_ISGS_exbus!O7</f>
        <v>-1.7025632087381837E-3</v>
      </c>
      <c r="P7" s="24">
        <f>BRPL_EOD!P7-BRPL_ISGS_exbus!P7</f>
        <v>-2.289959541059261E-3</v>
      </c>
      <c r="Q7" s="24">
        <f>BRPL_EOD!Q7-BRPL_ISGS_exbus!Q7</f>
        <v>-3.5759320113313287E-3</v>
      </c>
      <c r="R7" s="24">
        <f>BRPL_EOD!R7-BRPL_ISGS_exbus!R7</f>
        <v>2.1649732472308614E-3</v>
      </c>
      <c r="S7" s="24">
        <f>BRPL_EOD!S7-BRPL_ISGS_exbus!S7</f>
        <v>-4.9717393800285947E-4</v>
      </c>
      <c r="T7" s="24">
        <f>BRPL_EOD!T7-BRPL_ISGS_exbus!T7</f>
        <v>0</v>
      </c>
      <c r="U7" s="24">
        <f>BRPL_EOD!U7-BRPL_ISGS_exbus!U7</f>
        <v>1.7945156898235837E-5</v>
      </c>
      <c r="V7" s="24">
        <f>BRPL_EOD!V7-BRPL_ISGS_exbus!V7</f>
        <v>5.0615986890027997E-3</v>
      </c>
      <c r="W7" s="24">
        <f>BRPL_EOD!W7-BRPL_ISGS_exbus!W7</f>
        <v>3.3230317195318548E-3</v>
      </c>
      <c r="X7" s="24">
        <f>BRPL_EOD!X7-BRPL_ISGS_exbus!X7</f>
        <v>-3.5496695823979962E-3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1.0398190597697976E-3</v>
      </c>
      <c r="L8" s="24">
        <f>BRPL_EOD!L8-BRPL_ISGS_exbus!L8</f>
        <v>1.1656760343914385E-4</v>
      </c>
      <c r="M8" s="24">
        <f>BRPL_EOD!M8-BRPL_ISGS_exbus!M8</f>
        <v>1.1089985322314533E-3</v>
      </c>
      <c r="N8" s="24">
        <f>BRPL_EOD!N8-BRPL_ISGS_exbus!N8</f>
        <v>-3.9254570398412625E-3</v>
      </c>
      <c r="O8" s="24">
        <f>BRPL_EOD!O8-BRPL_ISGS_exbus!O8</f>
        <v>-1.7025632087381837E-3</v>
      </c>
      <c r="P8" s="24">
        <f>BRPL_EOD!P8-BRPL_ISGS_exbus!P8</f>
        <v>-2.289959541059261E-3</v>
      </c>
      <c r="Q8" s="24">
        <f>BRPL_EOD!Q8-BRPL_ISGS_exbus!Q8</f>
        <v>-3.5759320113313287E-3</v>
      </c>
      <c r="R8" s="24">
        <f>BRPL_EOD!R8-BRPL_ISGS_exbus!R8</f>
        <v>2.1649732472308614E-3</v>
      </c>
      <c r="S8" s="24">
        <f>BRPL_EOD!S8-BRPL_ISGS_exbus!S8</f>
        <v>-4.9717393800285947E-4</v>
      </c>
      <c r="T8" s="24">
        <f>BRPL_EOD!T8-BRPL_ISGS_exbus!T8</f>
        <v>0</v>
      </c>
      <c r="U8" s="24">
        <f>BRPL_EOD!U8-BRPL_ISGS_exbus!U8</f>
        <v>1.7945156898235837E-5</v>
      </c>
      <c r="V8" s="24">
        <f>BRPL_EOD!V8-BRPL_ISGS_exbus!V8</f>
        <v>5.0615986890027997E-3</v>
      </c>
      <c r="W8" s="24">
        <f>BRPL_EOD!W8-BRPL_ISGS_exbus!W8</f>
        <v>3.3230317195318548E-3</v>
      </c>
      <c r="X8" s="24">
        <f>BRPL_EOD!X8-BRPL_ISGS_exbus!X8</f>
        <v>-3.5496695823979962E-3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1.0398190597697976E-3</v>
      </c>
      <c r="L9" s="24">
        <f>BRPL_EOD!L9-BRPL_ISGS_exbus!L9</f>
        <v>1.1656760343914385E-4</v>
      </c>
      <c r="M9" s="24">
        <f>BRPL_EOD!M9-BRPL_ISGS_exbus!M9</f>
        <v>1.1089985322314533E-3</v>
      </c>
      <c r="N9" s="24">
        <f>BRPL_EOD!N9-BRPL_ISGS_exbus!N9</f>
        <v>-3.9254570398412625E-3</v>
      </c>
      <c r="O9" s="24">
        <f>BRPL_EOD!O9-BRPL_ISGS_exbus!O9</f>
        <v>-1.7025632087381837E-3</v>
      </c>
      <c r="P9" s="24">
        <f>BRPL_EOD!P9-BRPL_ISGS_exbus!P9</f>
        <v>-2.289959541059261E-3</v>
      </c>
      <c r="Q9" s="24">
        <f>BRPL_EOD!Q9-BRPL_ISGS_exbus!Q9</f>
        <v>-3.5759320113313287E-3</v>
      </c>
      <c r="R9" s="24">
        <f>BRPL_EOD!R9-BRPL_ISGS_exbus!R9</f>
        <v>2.1649732472308614E-3</v>
      </c>
      <c r="S9" s="24">
        <f>BRPL_EOD!S9-BRPL_ISGS_exbus!S9</f>
        <v>-4.9717393800285947E-4</v>
      </c>
      <c r="T9" s="24">
        <f>BRPL_EOD!T9-BRPL_ISGS_exbus!T9</f>
        <v>0</v>
      </c>
      <c r="U9" s="24">
        <f>BRPL_EOD!U9-BRPL_ISGS_exbus!U9</f>
        <v>1.7945156898235837E-5</v>
      </c>
      <c r="V9" s="24">
        <f>BRPL_EOD!V9-BRPL_ISGS_exbus!V9</f>
        <v>5.0615986890027997E-3</v>
      </c>
      <c r="W9" s="24">
        <f>BRPL_EOD!W9-BRPL_ISGS_exbus!W9</f>
        <v>3.3230317195318548E-3</v>
      </c>
      <c r="X9" s="24">
        <f>BRPL_EOD!X9-BRPL_ISGS_exbus!X9</f>
        <v>-3.5496695823979962E-3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1.0398190597697976E-3</v>
      </c>
      <c r="L10" s="24">
        <f>BRPL_EOD!L10-BRPL_ISGS_exbus!L10</f>
        <v>1.1656760343914385E-4</v>
      </c>
      <c r="M10" s="24">
        <f>BRPL_EOD!M10-BRPL_ISGS_exbus!M10</f>
        <v>1.1089985322314533E-3</v>
      </c>
      <c r="N10" s="24">
        <f>BRPL_EOD!N10-BRPL_ISGS_exbus!N10</f>
        <v>-3.9254570398412625E-3</v>
      </c>
      <c r="O10" s="24">
        <f>BRPL_EOD!O10-BRPL_ISGS_exbus!O10</f>
        <v>-1.7025632087381837E-3</v>
      </c>
      <c r="P10" s="24">
        <f>BRPL_EOD!P10-BRPL_ISGS_exbus!P10</f>
        <v>-2.289959541059261E-3</v>
      </c>
      <c r="Q10" s="24">
        <f>BRPL_EOD!Q10-BRPL_ISGS_exbus!Q10</f>
        <v>-3.5759320113313287E-3</v>
      </c>
      <c r="R10" s="24">
        <f>BRPL_EOD!R10-BRPL_ISGS_exbus!R10</f>
        <v>-4.6193923324988617E-3</v>
      </c>
      <c r="S10" s="24">
        <f>BRPL_EOD!S10-BRPL_ISGS_exbus!S10</f>
        <v>-4.9717393800285947E-4</v>
      </c>
      <c r="T10" s="24">
        <f>BRPL_EOD!T10-BRPL_ISGS_exbus!T10</f>
        <v>0</v>
      </c>
      <c r="U10" s="24">
        <f>BRPL_EOD!U10-BRPL_ISGS_exbus!U10</f>
        <v>1.7945156898235837E-5</v>
      </c>
      <c r="V10" s="24">
        <f>BRPL_EOD!V10-BRPL_ISGS_exbus!V10</f>
        <v>5.0615986890027997E-3</v>
      </c>
      <c r="W10" s="24">
        <f>BRPL_EOD!W10-BRPL_ISGS_exbus!W10</f>
        <v>3.3230317195318548E-3</v>
      </c>
      <c r="X10" s="24">
        <f>BRPL_EOD!X10-BRPL_ISGS_exbus!X10</f>
        <v>-3.5496695823979962E-3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1.0398190597697976E-3</v>
      </c>
      <c r="L11" s="24">
        <f>BRPL_EOD!L11-BRPL_ISGS_exbus!L11</f>
        <v>1.1656760343914385E-4</v>
      </c>
      <c r="M11" s="24">
        <f>BRPL_EOD!M11-BRPL_ISGS_exbus!M11</f>
        <v>1.1089985322314533E-3</v>
      </c>
      <c r="N11" s="24">
        <f>BRPL_EOD!N11-BRPL_ISGS_exbus!N11</f>
        <v>-3.9254570398412625E-3</v>
      </c>
      <c r="O11" s="24">
        <f>BRPL_EOD!O11-BRPL_ISGS_exbus!O11</f>
        <v>-1.7025632087381837E-3</v>
      </c>
      <c r="P11" s="24">
        <f>BRPL_EOD!P11-BRPL_ISGS_exbus!P11</f>
        <v>-2.289959541059261E-3</v>
      </c>
      <c r="Q11" s="24">
        <f>BRPL_EOD!Q11-BRPL_ISGS_exbus!Q11</f>
        <v>-3.5759320113313287E-3</v>
      </c>
      <c r="R11" s="24">
        <f>BRPL_EOD!R11-BRPL_ISGS_exbus!R11</f>
        <v>-4.6193923324988617E-3</v>
      </c>
      <c r="S11" s="24">
        <f>BRPL_EOD!S11-BRPL_ISGS_exbus!S11</f>
        <v>-4.9717393800285947E-4</v>
      </c>
      <c r="T11" s="24">
        <f>BRPL_EOD!T11-BRPL_ISGS_exbus!T11</f>
        <v>0</v>
      </c>
      <c r="U11" s="24">
        <f>BRPL_EOD!U11-BRPL_ISGS_exbus!U11</f>
        <v>1.7945156898235837E-5</v>
      </c>
      <c r="V11" s="24">
        <f>BRPL_EOD!V11-BRPL_ISGS_exbus!V11</f>
        <v>2.2604849428864426E-3</v>
      </c>
      <c r="W11" s="24">
        <f>BRPL_EOD!W11-BRPL_ISGS_exbus!W11</f>
        <v>3.3230317195318548E-3</v>
      </c>
      <c r="X11" s="24">
        <f>BRPL_EOD!X11-BRPL_ISGS_exbus!X11</f>
        <v>-3.5404559404383917E-4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1.0398190597697976E-3</v>
      </c>
      <c r="L12" s="24">
        <f>BRPL_EOD!L12-BRPL_ISGS_exbus!L12</f>
        <v>1.1656760343914385E-4</v>
      </c>
      <c r="M12" s="24">
        <f>BRPL_EOD!M12-BRPL_ISGS_exbus!M12</f>
        <v>1.1089985322314533E-3</v>
      </c>
      <c r="N12" s="24">
        <f>BRPL_EOD!N12-BRPL_ISGS_exbus!N12</f>
        <v>-3.9254570398412625E-3</v>
      </c>
      <c r="O12" s="24">
        <f>BRPL_EOD!O12-BRPL_ISGS_exbus!O12</f>
        <v>-1.7025632087381837E-3</v>
      </c>
      <c r="P12" s="24">
        <f>BRPL_EOD!P12-BRPL_ISGS_exbus!P12</f>
        <v>-2.289959541059261E-3</v>
      </c>
      <c r="Q12" s="24">
        <f>BRPL_EOD!Q12-BRPL_ISGS_exbus!Q12</f>
        <v>-3.5759320113313287E-3</v>
      </c>
      <c r="R12" s="24">
        <f>BRPL_EOD!R12-BRPL_ISGS_exbus!R12</f>
        <v>1.2153661784282122E-3</v>
      </c>
      <c r="S12" s="24">
        <f>BRPL_EOD!S12-BRPL_ISGS_exbus!S12</f>
        <v>6.5986266094419932E-4</v>
      </c>
      <c r="T12" s="24">
        <f>BRPL_EOD!T12-BRPL_ISGS_exbus!T12</f>
        <v>0</v>
      </c>
      <c r="U12" s="24">
        <f>BRPL_EOD!U12-BRPL_ISGS_exbus!U12</f>
        <v>1.7945156898235837E-5</v>
      </c>
      <c r="V12" s="24">
        <f>BRPL_EOD!V12-BRPL_ISGS_exbus!V12</f>
        <v>2.3399328782705009E-3</v>
      </c>
      <c r="W12" s="24">
        <f>BRPL_EOD!W12-BRPL_ISGS_exbus!W12</f>
        <v>3.3230317195318548E-3</v>
      </c>
      <c r="X12" s="24">
        <f>BRPL_EOD!X12-BRPL_ISGS_exbus!X12</f>
        <v>-3.5404559404383917E-4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1.0398190597697976E-3</v>
      </c>
      <c r="L13" s="24">
        <f>BRPL_EOD!L13-BRPL_ISGS_exbus!L13</f>
        <v>1.1656760343914385E-4</v>
      </c>
      <c r="M13" s="24">
        <f>BRPL_EOD!M13-BRPL_ISGS_exbus!M13</f>
        <v>1.1089985322314533E-3</v>
      </c>
      <c r="N13" s="24">
        <f>BRPL_EOD!N13-BRPL_ISGS_exbus!N13</f>
        <v>-3.9254570398412625E-3</v>
      </c>
      <c r="O13" s="24">
        <f>BRPL_EOD!O13-BRPL_ISGS_exbus!O13</f>
        <v>-1.7025632087381837E-3</v>
      </c>
      <c r="P13" s="24">
        <f>BRPL_EOD!P13-BRPL_ISGS_exbus!P13</f>
        <v>-2.289959541059261E-3</v>
      </c>
      <c r="Q13" s="24">
        <f>BRPL_EOD!Q13-BRPL_ISGS_exbus!Q13</f>
        <v>-3.5759320113313287E-3</v>
      </c>
      <c r="R13" s="24">
        <f>BRPL_EOD!R13-BRPL_ISGS_exbus!R13</f>
        <v>1.2153661784282122E-3</v>
      </c>
      <c r="S13" s="24">
        <f>BRPL_EOD!S13-BRPL_ISGS_exbus!S13</f>
        <v>6.5986266094419932E-4</v>
      </c>
      <c r="T13" s="24">
        <f>BRPL_EOD!T13-BRPL_ISGS_exbus!T13</f>
        <v>0</v>
      </c>
      <c r="U13" s="24">
        <f>BRPL_EOD!U13-BRPL_ISGS_exbus!U13</f>
        <v>1.7945156898235837E-5</v>
      </c>
      <c r="V13" s="24">
        <f>BRPL_EOD!V13-BRPL_ISGS_exbus!V13</f>
        <v>2.3399328782705009E-3</v>
      </c>
      <c r="W13" s="24">
        <f>BRPL_EOD!W13-BRPL_ISGS_exbus!W13</f>
        <v>3.1657879194622041E-3</v>
      </c>
      <c r="X13" s="24">
        <f>BRPL_EOD!X13-BRPL_ISGS_exbus!X13</f>
        <v>1.0365094936588548E-3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1.0398190597697976E-3</v>
      </c>
      <c r="L14" s="24">
        <f>BRPL_EOD!L14-BRPL_ISGS_exbus!L14</f>
        <v>1.1656760343914385E-4</v>
      </c>
      <c r="M14" s="24">
        <f>BRPL_EOD!M14-BRPL_ISGS_exbus!M14</f>
        <v>1.1089985322314533E-3</v>
      </c>
      <c r="N14" s="24">
        <f>BRPL_EOD!N14-BRPL_ISGS_exbus!N14</f>
        <v>-3.9254570398412625E-3</v>
      </c>
      <c r="O14" s="24">
        <f>BRPL_EOD!O14-BRPL_ISGS_exbus!O14</f>
        <v>-1.7025632087381837E-3</v>
      </c>
      <c r="P14" s="24">
        <f>BRPL_EOD!P14-BRPL_ISGS_exbus!P14</f>
        <v>-2.289959541059261E-3</v>
      </c>
      <c r="Q14" s="24">
        <f>BRPL_EOD!Q14-BRPL_ISGS_exbus!Q14</f>
        <v>-3.5759320113313287E-3</v>
      </c>
      <c r="R14" s="24">
        <f>BRPL_EOD!R14-BRPL_ISGS_exbus!R14</f>
        <v>1.2153661784282122E-3</v>
      </c>
      <c r="S14" s="24">
        <f>BRPL_EOD!S14-BRPL_ISGS_exbus!S14</f>
        <v>6.5986266094419932E-4</v>
      </c>
      <c r="T14" s="24">
        <f>BRPL_EOD!T14-BRPL_ISGS_exbus!T14</f>
        <v>0</v>
      </c>
      <c r="U14" s="24">
        <f>BRPL_EOD!U14-BRPL_ISGS_exbus!U14</f>
        <v>1.7945156898235837E-5</v>
      </c>
      <c r="V14" s="24">
        <f>BRPL_EOD!V14-BRPL_ISGS_exbus!V14</f>
        <v>2.3399328782705009E-3</v>
      </c>
      <c r="W14" s="24">
        <f>BRPL_EOD!W14-BRPL_ISGS_exbus!W14</f>
        <v>3.1657879194622041E-3</v>
      </c>
      <c r="X14" s="24">
        <f>BRPL_EOD!X14-BRPL_ISGS_exbus!X14</f>
        <v>1.0365094936588548E-3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1.0398190597697976E-3</v>
      </c>
      <c r="L15" s="24">
        <f>BRPL_EOD!L15-BRPL_ISGS_exbus!L15</f>
        <v>1.1656760343914385E-4</v>
      </c>
      <c r="M15" s="24">
        <f>BRPL_EOD!M15-BRPL_ISGS_exbus!M15</f>
        <v>1.1089985322314533E-3</v>
      </c>
      <c r="N15" s="24">
        <f>BRPL_EOD!N15-BRPL_ISGS_exbus!N15</f>
        <v>-3.9254570398412625E-3</v>
      </c>
      <c r="O15" s="24">
        <f>BRPL_EOD!O15-BRPL_ISGS_exbus!O15</f>
        <v>-1.7025632087381837E-3</v>
      </c>
      <c r="P15" s="24">
        <f>BRPL_EOD!P15-BRPL_ISGS_exbus!P15</f>
        <v>-2.289959541059261E-3</v>
      </c>
      <c r="Q15" s="24">
        <f>BRPL_EOD!Q15-BRPL_ISGS_exbus!Q15</f>
        <v>-3.5759320113313287E-3</v>
      </c>
      <c r="R15" s="24">
        <f>BRPL_EOD!R15-BRPL_ISGS_exbus!R15</f>
        <v>1.2153661784282122E-3</v>
      </c>
      <c r="S15" s="24">
        <f>BRPL_EOD!S15-BRPL_ISGS_exbus!S15</f>
        <v>6.5986266094419932E-4</v>
      </c>
      <c r="T15" s="24">
        <f>BRPL_EOD!T15-BRPL_ISGS_exbus!T15</f>
        <v>0</v>
      </c>
      <c r="U15" s="24">
        <f>BRPL_EOD!U15-BRPL_ISGS_exbus!U15</f>
        <v>1.7945156898235837E-5</v>
      </c>
      <c r="V15" s="24">
        <f>BRPL_EOD!V15-BRPL_ISGS_exbus!V15</f>
        <v>2.3399328782705009E-3</v>
      </c>
      <c r="W15" s="24">
        <f>BRPL_EOD!W15-BRPL_ISGS_exbus!W15</f>
        <v>3.1657879194622041E-3</v>
      </c>
      <c r="X15" s="24">
        <f>BRPL_EOD!X15-BRPL_ISGS_exbus!X15</f>
        <v>1.0365094936588548E-3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1.0398190597697976E-3</v>
      </c>
      <c r="L16" s="24">
        <f>BRPL_EOD!L16-BRPL_ISGS_exbus!L16</f>
        <v>1.1656760343914385E-4</v>
      </c>
      <c r="M16" s="24">
        <f>BRPL_EOD!M16-BRPL_ISGS_exbus!M16</f>
        <v>1.1089985322314533E-3</v>
      </c>
      <c r="N16" s="24">
        <f>BRPL_EOD!N16-BRPL_ISGS_exbus!N16</f>
        <v>-3.9254570398412625E-3</v>
      </c>
      <c r="O16" s="24">
        <f>BRPL_EOD!O16-BRPL_ISGS_exbus!O16</f>
        <v>-1.7025632087381837E-3</v>
      </c>
      <c r="P16" s="24">
        <f>BRPL_EOD!P16-BRPL_ISGS_exbus!P16</f>
        <v>-2.289959541059261E-3</v>
      </c>
      <c r="Q16" s="24">
        <f>BRPL_EOD!Q16-BRPL_ISGS_exbus!Q16</f>
        <v>-3.5759320113313287E-3</v>
      </c>
      <c r="R16" s="24">
        <f>BRPL_EOD!R16-BRPL_ISGS_exbus!R16</f>
        <v>1.2153661784282122E-3</v>
      </c>
      <c r="S16" s="24">
        <f>BRPL_EOD!S16-BRPL_ISGS_exbus!S16</f>
        <v>6.5986266094419932E-4</v>
      </c>
      <c r="T16" s="24">
        <f>BRPL_EOD!T16-BRPL_ISGS_exbus!T16</f>
        <v>0</v>
      </c>
      <c r="U16" s="24">
        <f>BRPL_EOD!U16-BRPL_ISGS_exbus!U16</f>
        <v>1.7945156898235837E-5</v>
      </c>
      <c r="V16" s="24">
        <f>BRPL_EOD!V16-BRPL_ISGS_exbus!V16</f>
        <v>2.3399328782705009E-3</v>
      </c>
      <c r="W16" s="24">
        <f>BRPL_EOD!W16-BRPL_ISGS_exbus!W16</f>
        <v>3.1657879194622041E-3</v>
      </c>
      <c r="X16" s="24">
        <f>BRPL_EOD!X16-BRPL_ISGS_exbus!X16</f>
        <v>1.0365094936588548E-3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1.0398190597697976E-3</v>
      </c>
      <c r="L17" s="24">
        <f>BRPL_EOD!L17-BRPL_ISGS_exbus!L17</f>
        <v>1.1656760343914385E-4</v>
      </c>
      <c r="M17" s="24">
        <f>BRPL_EOD!M17-BRPL_ISGS_exbus!M17</f>
        <v>1.1089985322314533E-3</v>
      </c>
      <c r="N17" s="24">
        <f>BRPL_EOD!N17-BRPL_ISGS_exbus!N17</f>
        <v>-3.9254570398412625E-3</v>
      </c>
      <c r="O17" s="24">
        <f>BRPL_EOD!O17-BRPL_ISGS_exbus!O17</f>
        <v>-1.7025632087381837E-3</v>
      </c>
      <c r="P17" s="24">
        <f>BRPL_EOD!P17-BRPL_ISGS_exbus!P17</f>
        <v>-2.289959541059261E-3</v>
      </c>
      <c r="Q17" s="24">
        <f>BRPL_EOD!Q17-BRPL_ISGS_exbus!Q17</f>
        <v>-3.5759320113313287E-3</v>
      </c>
      <c r="R17" s="24">
        <f>BRPL_EOD!R17-BRPL_ISGS_exbus!R17</f>
        <v>4.5842590949423112E-3</v>
      </c>
      <c r="S17" s="24">
        <f>BRPL_EOD!S17-BRPL_ISGS_exbus!S17</f>
        <v>6.5986266094419932E-4</v>
      </c>
      <c r="T17" s="24">
        <f>BRPL_EOD!T17-BRPL_ISGS_exbus!T17</f>
        <v>0</v>
      </c>
      <c r="U17" s="24">
        <f>BRPL_EOD!U17-BRPL_ISGS_exbus!U17</f>
        <v>1.7945156898235837E-5</v>
      </c>
      <c r="V17" s="24">
        <f>BRPL_EOD!V17-BRPL_ISGS_exbus!V17</f>
        <v>2.3399328782705009E-3</v>
      </c>
      <c r="W17" s="24">
        <f>BRPL_EOD!W17-BRPL_ISGS_exbus!W17</f>
        <v>3.1657879194622041E-3</v>
      </c>
      <c r="X17" s="24">
        <f>BRPL_EOD!X17-BRPL_ISGS_exbus!X17</f>
        <v>1.0365094936588548E-3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1.0398190597697976E-3</v>
      </c>
      <c r="L18" s="24">
        <f>BRPL_EOD!L18-BRPL_ISGS_exbus!L18</f>
        <v>1.1656760343914385E-4</v>
      </c>
      <c r="M18" s="24">
        <f>BRPL_EOD!M18-BRPL_ISGS_exbus!M18</f>
        <v>1.1089985322314533E-3</v>
      </c>
      <c r="N18" s="24">
        <f>BRPL_EOD!N18-BRPL_ISGS_exbus!N18</f>
        <v>-3.9254570398412625E-3</v>
      </c>
      <c r="O18" s="24">
        <f>BRPL_EOD!O18-BRPL_ISGS_exbus!O18</f>
        <v>-1.7025632087381837E-3</v>
      </c>
      <c r="P18" s="24">
        <f>BRPL_EOD!P18-BRPL_ISGS_exbus!P18</f>
        <v>-2.289959541059261E-3</v>
      </c>
      <c r="Q18" s="24">
        <f>BRPL_EOD!Q18-BRPL_ISGS_exbus!Q18</f>
        <v>-3.5759320113313287E-3</v>
      </c>
      <c r="R18" s="24">
        <f>BRPL_EOD!R18-BRPL_ISGS_exbus!R18</f>
        <v>4.5842590949423112E-3</v>
      </c>
      <c r="S18" s="24">
        <f>BRPL_EOD!S18-BRPL_ISGS_exbus!S18</f>
        <v>6.5986266094419932E-4</v>
      </c>
      <c r="T18" s="24">
        <f>BRPL_EOD!T18-BRPL_ISGS_exbus!T18</f>
        <v>0</v>
      </c>
      <c r="U18" s="24">
        <f>BRPL_EOD!U18-BRPL_ISGS_exbus!U18</f>
        <v>1.7945156898235837E-5</v>
      </c>
      <c r="V18" s="24">
        <f>BRPL_EOD!V18-BRPL_ISGS_exbus!V18</f>
        <v>2.3399328782705009E-3</v>
      </c>
      <c r="W18" s="24">
        <f>BRPL_EOD!W18-BRPL_ISGS_exbus!W18</f>
        <v>3.1657879194622041E-3</v>
      </c>
      <c r="X18" s="24">
        <f>BRPL_EOD!X18-BRPL_ISGS_exbus!X18</f>
        <v>1.0365094936588548E-3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1.0398190597697976E-3</v>
      </c>
      <c r="L19" s="24">
        <f>BRPL_EOD!L19-BRPL_ISGS_exbus!L19</f>
        <v>1.1656760343914385E-4</v>
      </c>
      <c r="M19" s="24">
        <f>BRPL_EOD!M19-BRPL_ISGS_exbus!M19</f>
        <v>1.1089985322314533E-3</v>
      </c>
      <c r="N19" s="24">
        <f>BRPL_EOD!N19-BRPL_ISGS_exbus!N19</f>
        <v>-3.9254570398412625E-3</v>
      </c>
      <c r="O19" s="24">
        <f>BRPL_EOD!O19-BRPL_ISGS_exbus!O19</f>
        <v>-1.7025632087381837E-3</v>
      </c>
      <c r="P19" s="24">
        <f>BRPL_EOD!P19-BRPL_ISGS_exbus!P19</f>
        <v>-2.289959541059261E-3</v>
      </c>
      <c r="Q19" s="24">
        <f>BRPL_EOD!Q19-BRPL_ISGS_exbus!Q19</f>
        <v>-3.5759320113313287E-3</v>
      </c>
      <c r="R19" s="24">
        <f>BRPL_EOD!R19-BRPL_ISGS_exbus!R19</f>
        <v>4.5842590949423112E-3</v>
      </c>
      <c r="S19" s="24">
        <f>BRPL_EOD!S19-BRPL_ISGS_exbus!S19</f>
        <v>6.5986266094419932E-4</v>
      </c>
      <c r="T19" s="24">
        <f>BRPL_EOD!T19-BRPL_ISGS_exbus!T19</f>
        <v>0</v>
      </c>
      <c r="U19" s="24">
        <f>BRPL_EOD!U19-BRPL_ISGS_exbus!U19</f>
        <v>1.7945156898235837E-5</v>
      </c>
      <c r="V19" s="24">
        <f>BRPL_EOD!V19-BRPL_ISGS_exbus!V19</f>
        <v>2.3399328782705009E-3</v>
      </c>
      <c r="W19" s="24">
        <f>BRPL_EOD!W19-BRPL_ISGS_exbus!W19</f>
        <v>3.1657879194622041E-3</v>
      </c>
      <c r="X19" s="24">
        <f>BRPL_EOD!X19-BRPL_ISGS_exbus!X19</f>
        <v>1.0365094936588548E-3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1.0398190597697976E-3</v>
      </c>
      <c r="L20" s="24">
        <f>BRPL_EOD!L20-BRPL_ISGS_exbus!L20</f>
        <v>1.1656760343914385E-4</v>
      </c>
      <c r="M20" s="24">
        <f>BRPL_EOD!M20-BRPL_ISGS_exbus!M20</f>
        <v>1.1089985322314533E-3</v>
      </c>
      <c r="N20" s="24">
        <f>BRPL_EOD!N20-BRPL_ISGS_exbus!N20</f>
        <v>-3.9254570398412625E-3</v>
      </c>
      <c r="O20" s="24">
        <f>BRPL_EOD!O20-BRPL_ISGS_exbus!O20</f>
        <v>-1.7025632087381837E-3</v>
      </c>
      <c r="P20" s="24">
        <f>BRPL_EOD!P20-BRPL_ISGS_exbus!P20</f>
        <v>-2.289959541059261E-3</v>
      </c>
      <c r="Q20" s="24">
        <f>BRPL_EOD!Q20-BRPL_ISGS_exbus!Q20</f>
        <v>-3.5759320113313287E-3</v>
      </c>
      <c r="R20" s="24">
        <f>BRPL_EOD!R20-BRPL_ISGS_exbus!R20</f>
        <v>4.5842590949423112E-3</v>
      </c>
      <c r="S20" s="24">
        <f>BRPL_EOD!S20-BRPL_ISGS_exbus!S20</f>
        <v>6.5986266094419932E-4</v>
      </c>
      <c r="T20" s="24">
        <f>BRPL_EOD!T20-BRPL_ISGS_exbus!T20</f>
        <v>0</v>
      </c>
      <c r="U20" s="24">
        <f>BRPL_EOD!U20-BRPL_ISGS_exbus!U20</f>
        <v>1.7945156898235837E-5</v>
      </c>
      <c r="V20" s="24">
        <f>BRPL_EOD!V20-BRPL_ISGS_exbus!V20</f>
        <v>2.3399328782705009E-3</v>
      </c>
      <c r="W20" s="24">
        <f>BRPL_EOD!W20-BRPL_ISGS_exbus!W20</f>
        <v>3.1657879194622041E-3</v>
      </c>
      <c r="X20" s="24">
        <f>BRPL_EOD!X20-BRPL_ISGS_exbus!X20</f>
        <v>-2.0710240796688595E-3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1.0398190597697976E-3</v>
      </c>
      <c r="L21" s="24">
        <f>BRPL_EOD!L21-BRPL_ISGS_exbus!L21</f>
        <v>1.1656760343914385E-4</v>
      </c>
      <c r="M21" s="24">
        <f>BRPL_EOD!M21-BRPL_ISGS_exbus!M21</f>
        <v>1.1089985322314533E-3</v>
      </c>
      <c r="N21" s="24">
        <f>BRPL_EOD!N21-BRPL_ISGS_exbus!N21</f>
        <v>-3.9254570398412625E-3</v>
      </c>
      <c r="O21" s="24">
        <f>BRPL_EOD!O21-BRPL_ISGS_exbus!O21</f>
        <v>-1.7167858042910211E-3</v>
      </c>
      <c r="P21" s="24">
        <f>BRPL_EOD!P21-BRPL_ISGS_exbus!P21</f>
        <v>-2.289959541059261E-3</v>
      </c>
      <c r="Q21" s="24">
        <f>BRPL_EOD!Q21-BRPL_ISGS_exbus!Q21</f>
        <v>-3.5759320113313287E-3</v>
      </c>
      <c r="R21" s="24">
        <f>BRPL_EOD!R21-BRPL_ISGS_exbus!R21</f>
        <v>4.5842590949423112E-3</v>
      </c>
      <c r="S21" s="24">
        <f>BRPL_EOD!S21-BRPL_ISGS_exbus!S21</f>
        <v>6.5986266094419932E-4</v>
      </c>
      <c r="T21" s="24">
        <f>BRPL_EOD!T21-BRPL_ISGS_exbus!T21</f>
        <v>0</v>
      </c>
      <c r="U21" s="24">
        <f>BRPL_EOD!U21-BRPL_ISGS_exbus!U21</f>
        <v>1.7945156898235837E-5</v>
      </c>
      <c r="V21" s="24">
        <f>BRPL_EOD!V21-BRPL_ISGS_exbus!V21</f>
        <v>4.2275543478265121E-4</v>
      </c>
      <c r="W21" s="24">
        <f>BRPL_EOD!W21-BRPL_ISGS_exbus!W21</f>
        <v>3.1657879194622041E-3</v>
      </c>
      <c r="X21" s="24">
        <f>BRPL_EOD!X21-BRPL_ISGS_exbus!X21</f>
        <v>-2.0710240796688595E-3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1.0398190597697976E-3</v>
      </c>
      <c r="L22" s="24">
        <f>BRPL_EOD!L22-BRPL_ISGS_exbus!L22</f>
        <v>1.1656760343914385E-4</v>
      </c>
      <c r="M22" s="24">
        <f>BRPL_EOD!M22-BRPL_ISGS_exbus!M22</f>
        <v>1.1089985322314533E-3</v>
      </c>
      <c r="N22" s="24">
        <f>BRPL_EOD!N22-BRPL_ISGS_exbus!N22</f>
        <v>-3.9254570398412625E-3</v>
      </c>
      <c r="O22" s="24">
        <f>BRPL_EOD!O22-BRPL_ISGS_exbus!O22</f>
        <v>-1.7167858042910211E-3</v>
      </c>
      <c r="P22" s="24">
        <f>BRPL_EOD!P22-BRPL_ISGS_exbus!P22</f>
        <v>-2.289959541059261E-3</v>
      </c>
      <c r="Q22" s="24">
        <f>BRPL_EOD!Q22-BRPL_ISGS_exbus!Q22</f>
        <v>-3.5759320113313287E-3</v>
      </c>
      <c r="R22" s="24">
        <f>BRPL_EOD!R22-BRPL_ISGS_exbus!R22</f>
        <v>1.9536505549595518E-3</v>
      </c>
      <c r="S22" s="24">
        <f>BRPL_EOD!S22-BRPL_ISGS_exbus!S22</f>
        <v>-4.9717393800285947E-4</v>
      </c>
      <c r="T22" s="24">
        <f>BRPL_EOD!T22-BRPL_ISGS_exbus!T22</f>
        <v>0</v>
      </c>
      <c r="U22" s="24">
        <f>BRPL_EOD!U22-BRPL_ISGS_exbus!U22</f>
        <v>1.7945156898235837E-5</v>
      </c>
      <c r="V22" s="24">
        <f>BRPL_EOD!V22-BRPL_ISGS_exbus!V22</f>
        <v>5.0615986890027997E-3</v>
      </c>
      <c r="W22" s="24">
        <f>BRPL_EOD!W22-BRPL_ISGS_exbus!W22</f>
        <v>5.0964574753820102E-3</v>
      </c>
      <c r="X22" s="24">
        <f>BRPL_EOD!X22-BRPL_ISGS_exbus!X22</f>
        <v>-3.5496695823979962E-3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1.0398190597697976E-3</v>
      </c>
      <c r="L23" s="24">
        <f>BRPL_EOD!L23-BRPL_ISGS_exbus!L23</f>
        <v>7.540857805921064E-5</v>
      </c>
      <c r="M23" s="24">
        <f>BRPL_EOD!M23-BRPL_ISGS_exbus!M23</f>
        <v>1.1089985322314533E-3</v>
      </c>
      <c r="N23" s="24">
        <f>BRPL_EOD!N23-BRPL_ISGS_exbus!N23</f>
        <v>-3.9254570398412625E-3</v>
      </c>
      <c r="O23" s="24">
        <f>BRPL_EOD!O23-BRPL_ISGS_exbus!O23</f>
        <v>-1.7167858042910211E-3</v>
      </c>
      <c r="P23" s="24">
        <f>BRPL_EOD!P23-BRPL_ISGS_exbus!P23</f>
        <v>-2.289959541059261E-3</v>
      </c>
      <c r="Q23" s="24">
        <f>BRPL_EOD!Q23-BRPL_ISGS_exbus!Q23</f>
        <v>3.5772784163474736E-3</v>
      </c>
      <c r="R23" s="24">
        <f>BRPL_EOD!R23-BRPL_ISGS_exbus!R23</f>
        <v>2.1649732472308614E-3</v>
      </c>
      <c r="S23" s="24">
        <f>BRPL_EOD!S23-BRPL_ISGS_exbus!S23</f>
        <v>1.7963305042441036E-3</v>
      </c>
      <c r="T23" s="24">
        <f>BRPL_EOD!T23-BRPL_ISGS_exbus!T23</f>
        <v>0</v>
      </c>
      <c r="U23" s="24">
        <f>BRPL_EOD!U23-BRPL_ISGS_exbus!U23</f>
        <v>1.7945156898235837E-5</v>
      </c>
      <c r="V23" s="24">
        <f>BRPL_EOD!V23-BRPL_ISGS_exbus!V23</f>
        <v>5.0615986890027997E-3</v>
      </c>
      <c r="W23" s="24">
        <f>BRPL_EOD!W23-BRPL_ISGS_exbus!W23</f>
        <v>5.0964574753820102E-3</v>
      </c>
      <c r="X23" s="24">
        <f>BRPL_EOD!X23-BRPL_ISGS_exbus!X23</f>
        <v>-3.5496695823979962E-3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1.0398190597697976E-3</v>
      </c>
      <c r="L24" s="24">
        <f>BRPL_EOD!L24-BRPL_ISGS_exbus!L24</f>
        <v>-4.2242261919511748E-5</v>
      </c>
      <c r="M24" s="24">
        <f>BRPL_EOD!M24-BRPL_ISGS_exbus!M24</f>
        <v>1.1089985322314533E-3</v>
      </c>
      <c r="N24" s="24">
        <f>BRPL_EOD!N24-BRPL_ISGS_exbus!N24</f>
        <v>-3.9254570398412625E-3</v>
      </c>
      <c r="O24" s="24">
        <f>BRPL_EOD!O24-BRPL_ISGS_exbus!O24</f>
        <v>-1.7167858042910211E-3</v>
      </c>
      <c r="P24" s="24">
        <f>BRPL_EOD!P24-BRPL_ISGS_exbus!P24</f>
        <v>-2.289959541059261E-3</v>
      </c>
      <c r="Q24" s="24">
        <f>BRPL_EOD!Q24-BRPL_ISGS_exbus!Q24</f>
        <v>-1.3421685714289922E-3</v>
      </c>
      <c r="R24" s="24">
        <f>BRPL_EOD!R24-BRPL_ISGS_exbus!R24</f>
        <v>3.2103653136505983E-3</v>
      </c>
      <c r="S24" s="24">
        <f>BRPL_EOD!S24-BRPL_ISGS_exbus!S24</f>
        <v>1.8670271546632478E-3</v>
      </c>
      <c r="T24" s="24">
        <f>BRPL_EOD!T24-BRPL_ISGS_exbus!T24</f>
        <v>0</v>
      </c>
      <c r="U24" s="24">
        <f>BRPL_EOD!U24-BRPL_ISGS_exbus!U24</f>
        <v>1.7945156898235837E-5</v>
      </c>
      <c r="V24" s="24">
        <f>BRPL_EOD!V24-BRPL_ISGS_exbus!V24</f>
        <v>5.0615986890027997E-3</v>
      </c>
      <c r="W24" s="24">
        <f>BRPL_EOD!W24-BRPL_ISGS_exbus!W24</f>
        <v>5.0964574753820102E-3</v>
      </c>
      <c r="X24" s="24">
        <f>BRPL_EOD!X24-BRPL_ISGS_exbus!X24</f>
        <v>-3.5496695823979962E-3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-3.5084396927800299E-3</v>
      </c>
      <c r="L25" s="24">
        <f>BRPL_EOD!L25-BRPL_ISGS_exbus!L25</f>
        <v>-4.2242261919511748E-5</v>
      </c>
      <c r="M25" s="24">
        <f>BRPL_EOD!M25-BRPL_ISGS_exbus!M25</f>
        <v>1.1089985322314533E-3</v>
      </c>
      <c r="N25" s="24">
        <f>BRPL_EOD!N25-BRPL_ISGS_exbus!N25</f>
        <v>-3.9254570398412625E-3</v>
      </c>
      <c r="O25" s="24">
        <f>BRPL_EOD!O25-BRPL_ISGS_exbus!O25</f>
        <v>-1.7167858042910211E-3</v>
      </c>
      <c r="P25" s="24">
        <f>BRPL_EOD!P25-BRPL_ISGS_exbus!P25</f>
        <v>-2.289959541059261E-3</v>
      </c>
      <c r="Q25" s="24">
        <f>BRPL_EOD!Q25-BRPL_ISGS_exbus!Q25</f>
        <v>-1.3421685714289922E-3</v>
      </c>
      <c r="R25" s="24">
        <f>BRPL_EOD!R25-BRPL_ISGS_exbus!R25</f>
        <v>8.1192856060603447E-3</v>
      </c>
      <c r="S25" s="24">
        <f>BRPL_EOD!S25-BRPL_ISGS_exbus!S25</f>
        <v>1.8670271546632478E-3</v>
      </c>
      <c r="T25" s="24">
        <f>BRPL_EOD!T25-BRPL_ISGS_exbus!T25</f>
        <v>0</v>
      </c>
      <c r="U25" s="24">
        <f>BRPL_EOD!U25-BRPL_ISGS_exbus!U25</f>
        <v>1.7945156898235837E-5</v>
      </c>
      <c r="V25" s="24">
        <f>BRPL_EOD!V25-BRPL_ISGS_exbus!V25</f>
        <v>5.0615986890027997E-3</v>
      </c>
      <c r="W25" s="24">
        <f>BRPL_EOD!W25-BRPL_ISGS_exbus!W25</f>
        <v>5.0964574753820102E-3</v>
      </c>
      <c r="X25" s="24">
        <f>BRPL_EOD!X25-BRPL_ISGS_exbus!X25</f>
        <v>-3.5496695823979962E-3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-3.3837788873256613E-3</v>
      </c>
      <c r="L26" s="24">
        <f>BRPL_EOD!L26-BRPL_ISGS_exbus!L26</f>
        <v>-4.2242261919511748E-5</v>
      </c>
      <c r="M26" s="24">
        <f>BRPL_EOD!M26-BRPL_ISGS_exbus!M26</f>
        <v>1.1089985322314533E-3</v>
      </c>
      <c r="N26" s="24">
        <f>BRPL_EOD!N26-BRPL_ISGS_exbus!N26</f>
        <v>-3.9254570398412625E-3</v>
      </c>
      <c r="O26" s="24">
        <f>BRPL_EOD!O26-BRPL_ISGS_exbus!O26</f>
        <v>-1.7167858042910211E-3</v>
      </c>
      <c r="P26" s="24">
        <f>BRPL_EOD!P26-BRPL_ISGS_exbus!P26</f>
        <v>-2.289959541059261E-3</v>
      </c>
      <c r="Q26" s="24">
        <f>BRPL_EOD!Q26-BRPL_ISGS_exbus!Q26</f>
        <v>-1.3421685714289922E-3</v>
      </c>
      <c r="R26" s="24">
        <f>BRPL_EOD!R26-BRPL_ISGS_exbus!R26</f>
        <v>9.2442916972821365E-3</v>
      </c>
      <c r="S26" s="24">
        <f>BRPL_EOD!S26-BRPL_ISGS_exbus!S26</f>
        <v>1.8670271546632478E-3</v>
      </c>
      <c r="T26" s="24">
        <f>BRPL_EOD!T26-BRPL_ISGS_exbus!T26</f>
        <v>0</v>
      </c>
      <c r="U26" s="24">
        <f>BRPL_EOD!U26-BRPL_ISGS_exbus!U26</f>
        <v>1.7945156898235837E-5</v>
      </c>
      <c r="V26" s="24">
        <f>BRPL_EOD!V26-BRPL_ISGS_exbus!V26</f>
        <v>5.0615986890027997E-3</v>
      </c>
      <c r="W26" s="24">
        <f>BRPL_EOD!W26-BRPL_ISGS_exbus!W26</f>
        <v>5.0964574753820102E-3</v>
      </c>
      <c r="X26" s="24">
        <f>BRPL_EOD!X26-BRPL_ISGS_exbus!X26</f>
        <v>-3.5496695823979962E-3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1.6491144845076633E-4</v>
      </c>
      <c r="L27" s="24">
        <f>BRPL_EOD!L27-BRPL_ISGS_exbus!L27</f>
        <v>1.1335646039611902E-5</v>
      </c>
      <c r="M27" s="24">
        <f>BRPL_EOD!M27-BRPL_ISGS_exbus!M27</f>
        <v>1.1089985322314533E-3</v>
      </c>
      <c r="N27" s="24">
        <f>BRPL_EOD!N27-BRPL_ISGS_exbus!N27</f>
        <v>-3.9254570398412625E-3</v>
      </c>
      <c r="O27" s="24">
        <f>BRPL_EOD!O27-BRPL_ISGS_exbus!O27</f>
        <v>-1.7167858042910211E-3</v>
      </c>
      <c r="P27" s="24">
        <f>BRPL_EOD!P27-BRPL_ISGS_exbus!P27</f>
        <v>-2.289959541059261E-3</v>
      </c>
      <c r="Q27" s="24">
        <f>BRPL_EOD!Q27-BRPL_ISGS_exbus!Q27</f>
        <v>-1.3978756995811636E-3</v>
      </c>
      <c r="R27" s="24">
        <f>BRPL_EOD!R27-BRPL_ISGS_exbus!R27</f>
        <v>4.994240420092666E-3</v>
      </c>
      <c r="S27" s="24">
        <f>BRPL_EOD!S27-BRPL_ISGS_exbus!S27</f>
        <v>-6.4859565667063634E-4</v>
      </c>
      <c r="T27" s="24">
        <f>BRPL_EOD!T27-BRPL_ISGS_exbus!T27</f>
        <v>0</v>
      </c>
      <c r="U27" s="24">
        <f>BRPL_EOD!U27-BRPL_ISGS_exbus!U27</f>
        <v>-4.6348203451884729E-4</v>
      </c>
      <c r="V27" s="24">
        <f>BRPL_EOD!V27-BRPL_ISGS_exbus!V27</f>
        <v>4.2275543478265121E-4</v>
      </c>
      <c r="W27" s="24">
        <f>BRPL_EOD!W27-BRPL_ISGS_exbus!W27</f>
        <v>4.2834115205003798E-3</v>
      </c>
      <c r="X27" s="24">
        <f>BRPL_EOD!X27-BRPL_ISGS_exbus!X27</f>
        <v>8.8293912675396768E-4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2.4923562164644864E-3</v>
      </c>
      <c r="L28" s="24">
        <f>BRPL_EOD!L28-BRPL_ISGS_exbus!L28</f>
        <v>-1.2711039315149719E-4</v>
      </c>
      <c r="M28" s="24">
        <f>BRPL_EOD!M28-BRPL_ISGS_exbus!M28</f>
        <v>1.1089985322314533E-3</v>
      </c>
      <c r="N28" s="24">
        <f>BRPL_EOD!N28-BRPL_ISGS_exbus!N28</f>
        <v>-3.9254570398412625E-3</v>
      </c>
      <c r="O28" s="24">
        <f>BRPL_EOD!O28-BRPL_ISGS_exbus!O28</f>
        <v>-1.7167858042910211E-3</v>
      </c>
      <c r="P28" s="24">
        <f>BRPL_EOD!P28-BRPL_ISGS_exbus!P28</f>
        <v>-2.289959541059261E-3</v>
      </c>
      <c r="Q28" s="24">
        <f>BRPL_EOD!Q28-BRPL_ISGS_exbus!Q28</f>
        <v>-1.3978756995811636E-3</v>
      </c>
      <c r="R28" s="24">
        <f>BRPL_EOD!R28-BRPL_ISGS_exbus!R28</f>
        <v>4.994240420092666E-3</v>
      </c>
      <c r="S28" s="24">
        <f>BRPL_EOD!S28-BRPL_ISGS_exbus!S28</f>
        <v>-6.4859565667063634E-4</v>
      </c>
      <c r="T28" s="24">
        <f>BRPL_EOD!T28-BRPL_ISGS_exbus!T28</f>
        <v>0</v>
      </c>
      <c r="U28" s="24">
        <f>BRPL_EOD!U28-BRPL_ISGS_exbus!U28</f>
        <v>-3.5226287073442109E-4</v>
      </c>
      <c r="V28" s="24">
        <f>BRPL_EOD!V28-BRPL_ISGS_exbus!V28</f>
        <v>4.2275543478265121E-4</v>
      </c>
      <c r="W28" s="24">
        <f>BRPL_EOD!W28-BRPL_ISGS_exbus!W28</f>
        <v>5.0964574753820102E-3</v>
      </c>
      <c r="X28" s="24">
        <f>BRPL_EOD!X28-BRPL_ISGS_exbus!X28</f>
        <v>-3.5496695823979962E-3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-4.0125514624946845E-3</v>
      </c>
      <c r="L29" s="24">
        <f>BRPL_EOD!L29-BRPL_ISGS_exbus!L29</f>
        <v>-2.6543516433719105E-6</v>
      </c>
      <c r="M29" s="24">
        <f>BRPL_EOD!M29-BRPL_ISGS_exbus!M29</f>
        <v>1.1089985322314533E-3</v>
      </c>
      <c r="N29" s="24">
        <f>BRPL_EOD!N29-BRPL_ISGS_exbus!N29</f>
        <v>-3.9254570398412625E-3</v>
      </c>
      <c r="O29" s="24">
        <f>BRPL_EOD!O29-BRPL_ISGS_exbus!O29</f>
        <v>-1.7167858042910211E-3</v>
      </c>
      <c r="P29" s="24">
        <f>BRPL_EOD!P29-BRPL_ISGS_exbus!P29</f>
        <v>-3.137885123400963E-4</v>
      </c>
      <c r="Q29" s="24">
        <f>BRPL_EOD!Q29-BRPL_ISGS_exbus!Q29</f>
        <v>-1.3421685714289922E-3</v>
      </c>
      <c r="R29" s="24">
        <f>BRPL_EOD!R29-BRPL_ISGS_exbus!R29</f>
        <v>4.994240420092666E-3</v>
      </c>
      <c r="S29" s="24">
        <f>BRPL_EOD!S29-BRPL_ISGS_exbus!S29</f>
        <v>-1.7623916666664741E-3</v>
      </c>
      <c r="T29" s="24">
        <f>BRPL_EOD!T29-BRPL_ISGS_exbus!T29</f>
        <v>0</v>
      </c>
      <c r="U29" s="24">
        <f>BRPL_EOD!U29-BRPL_ISGS_exbus!U29</f>
        <v>2.6223193236774023E-4</v>
      </c>
      <c r="V29" s="24">
        <f>BRPL_EOD!V29-BRPL_ISGS_exbus!V29</f>
        <v>4.2275543478265121E-4</v>
      </c>
      <c r="W29" s="24">
        <f>BRPL_EOD!W29-BRPL_ISGS_exbus!W29</f>
        <v>4.2834115205003798E-3</v>
      </c>
      <c r="X29" s="24">
        <f>BRPL_EOD!X29-BRPL_ISGS_exbus!X29</f>
        <v>8.8293912675396768E-4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-3.5370334002209347E-3</v>
      </c>
      <c r="L30" s="24">
        <f>BRPL_EOD!L30-BRPL_ISGS_exbus!L30</f>
        <v>3.4604446634389774E-5</v>
      </c>
      <c r="M30" s="24">
        <f>BRPL_EOD!M30-BRPL_ISGS_exbus!M30</f>
        <v>1.1089985322314533E-3</v>
      </c>
      <c r="N30" s="24">
        <f>BRPL_EOD!N30-BRPL_ISGS_exbus!N30</f>
        <v>-3.9254570398412625E-3</v>
      </c>
      <c r="O30" s="24">
        <f>BRPL_EOD!O30-BRPL_ISGS_exbus!O30</f>
        <v>-1.7167858042910211E-3</v>
      </c>
      <c r="P30" s="24">
        <f>BRPL_EOD!P30-BRPL_ISGS_exbus!P30</f>
        <v>-3.137885123400963E-4</v>
      </c>
      <c r="Q30" s="24">
        <f>BRPL_EOD!Q30-BRPL_ISGS_exbus!Q30</f>
        <v>-1.3421685714289922E-3</v>
      </c>
      <c r="R30" s="24">
        <f>BRPL_EOD!R30-BRPL_ISGS_exbus!R30</f>
        <v>9.2442916972821365E-3</v>
      </c>
      <c r="S30" s="24">
        <f>BRPL_EOD!S30-BRPL_ISGS_exbus!S30</f>
        <v>1.8670271546632478E-3</v>
      </c>
      <c r="T30" s="24">
        <f>BRPL_EOD!T30-BRPL_ISGS_exbus!T30</f>
        <v>0</v>
      </c>
      <c r="U30" s="24">
        <f>BRPL_EOD!U30-BRPL_ISGS_exbus!U30</f>
        <v>2.6223193236774023E-4</v>
      </c>
      <c r="V30" s="24">
        <f>BRPL_EOD!V30-BRPL_ISGS_exbus!V30</f>
        <v>5.0615986890027997E-3</v>
      </c>
      <c r="W30" s="24">
        <f>BRPL_EOD!W30-BRPL_ISGS_exbus!W30</f>
        <v>5.0964574753820102E-3</v>
      </c>
      <c r="X30" s="24">
        <f>BRPL_EOD!X30-BRPL_ISGS_exbus!X30</f>
        <v>-3.5496695823979962E-3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-9.4293938781220277E-4</v>
      </c>
      <c r="L31" s="24">
        <f>BRPL_EOD!L31-BRPL_ISGS_exbus!L31</f>
        <v>2.0758319935865188E-5</v>
      </c>
      <c r="M31" s="24">
        <f>BRPL_EOD!M31-BRPL_ISGS_exbus!M31</f>
        <v>1.1089985322314533E-3</v>
      </c>
      <c r="N31" s="24">
        <f>BRPL_EOD!N31-BRPL_ISGS_exbus!N31</f>
        <v>-3.9254570398412625E-3</v>
      </c>
      <c r="O31" s="24">
        <f>BRPL_EOD!O31-BRPL_ISGS_exbus!O31</f>
        <v>-1.7167858042910211E-3</v>
      </c>
      <c r="P31" s="24">
        <f>BRPL_EOD!P31-BRPL_ISGS_exbus!P31</f>
        <v>-2.2193997017154743E-3</v>
      </c>
      <c r="Q31" s="24">
        <f>BRPL_EOD!Q31-BRPL_ISGS_exbus!Q31</f>
        <v>-1.3421685714289922E-3</v>
      </c>
      <c r="R31" s="24">
        <f>BRPL_EOD!R31-BRPL_ISGS_exbus!R31</f>
        <v>9.2442916972821365E-3</v>
      </c>
      <c r="S31" s="24">
        <f>BRPL_EOD!S31-BRPL_ISGS_exbus!S31</f>
        <v>1.8670271546632478E-3</v>
      </c>
      <c r="T31" s="24">
        <f>BRPL_EOD!T31-BRPL_ISGS_exbus!T31</f>
        <v>0</v>
      </c>
      <c r="U31" s="24">
        <f>BRPL_EOD!U31-BRPL_ISGS_exbus!U31</f>
        <v>2.6223193236774023E-4</v>
      </c>
      <c r="V31" s="24">
        <f>BRPL_EOD!V31-BRPL_ISGS_exbus!V31</f>
        <v>5.0615986890027997E-3</v>
      </c>
      <c r="W31" s="24">
        <f>BRPL_EOD!W31-BRPL_ISGS_exbus!W31</f>
        <v>5.0964574753820102E-3</v>
      </c>
      <c r="X31" s="24">
        <f>BRPL_EOD!X31-BRPL_ISGS_exbus!X31</f>
        <v>-3.5496695823979962E-3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-1.5464830465816704E-3</v>
      </c>
      <c r="L32" s="24">
        <f>BRPL_EOD!L32-BRPL_ISGS_exbus!L32</f>
        <v>2.0758319935865188E-5</v>
      </c>
      <c r="M32" s="24">
        <f>BRPL_EOD!M32-BRPL_ISGS_exbus!M32</f>
        <v>1.1089985322314533E-3</v>
      </c>
      <c r="N32" s="24">
        <f>BRPL_EOD!N32-BRPL_ISGS_exbus!N32</f>
        <v>-3.9254570398412625E-3</v>
      </c>
      <c r="O32" s="24">
        <f>BRPL_EOD!O32-BRPL_ISGS_exbus!O32</f>
        <v>-1.7167858042910211E-3</v>
      </c>
      <c r="P32" s="24">
        <f>BRPL_EOD!P32-BRPL_ISGS_exbus!P32</f>
        <v>-2.7146196867988692E-3</v>
      </c>
      <c r="Q32" s="24">
        <f>BRPL_EOD!Q32-BRPL_ISGS_exbus!Q32</f>
        <v>-1.3421685714289922E-3</v>
      </c>
      <c r="R32" s="24">
        <f>BRPL_EOD!R32-BRPL_ISGS_exbus!R32</f>
        <v>9.2442916972821365E-3</v>
      </c>
      <c r="S32" s="24">
        <f>BRPL_EOD!S32-BRPL_ISGS_exbus!S32</f>
        <v>1.8670271546632478E-3</v>
      </c>
      <c r="T32" s="24">
        <f>BRPL_EOD!T32-BRPL_ISGS_exbus!T32</f>
        <v>0</v>
      </c>
      <c r="U32" s="24">
        <f>BRPL_EOD!U32-BRPL_ISGS_exbus!U32</f>
        <v>2.6223193236774023E-4</v>
      </c>
      <c r="V32" s="24">
        <f>BRPL_EOD!V32-BRPL_ISGS_exbus!V32</f>
        <v>5.0615986890027997E-3</v>
      </c>
      <c r="W32" s="24">
        <f>BRPL_EOD!W32-BRPL_ISGS_exbus!W32</f>
        <v>5.0964574753820102E-3</v>
      </c>
      <c r="X32" s="24">
        <f>BRPL_EOD!X32-BRPL_ISGS_exbus!X32</f>
        <v>-1.4483780015552838E-3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-1.5464830465816704E-3</v>
      </c>
      <c r="L33" s="24">
        <f>BRPL_EOD!L33-BRPL_ISGS_exbus!L33</f>
        <v>2.0758319935865188E-5</v>
      </c>
      <c r="M33" s="24">
        <f>BRPL_EOD!M33-BRPL_ISGS_exbus!M33</f>
        <v>1.1089985322314533E-3</v>
      </c>
      <c r="N33" s="24">
        <f>BRPL_EOD!N33-BRPL_ISGS_exbus!N33</f>
        <v>-3.9254570398412625E-3</v>
      </c>
      <c r="O33" s="24">
        <f>BRPL_EOD!O33-BRPL_ISGS_exbus!O33</f>
        <v>-1.7167858042910211E-3</v>
      </c>
      <c r="P33" s="24">
        <f>BRPL_EOD!P33-BRPL_ISGS_exbus!P33</f>
        <v>-2.7146196867988692E-3</v>
      </c>
      <c r="Q33" s="24">
        <f>BRPL_EOD!Q33-BRPL_ISGS_exbus!Q33</f>
        <v>-1.3421685714289922E-3</v>
      </c>
      <c r="R33" s="24">
        <f>BRPL_EOD!R33-BRPL_ISGS_exbus!R33</f>
        <v>9.2442916972821365E-3</v>
      </c>
      <c r="S33" s="24">
        <f>BRPL_EOD!S33-BRPL_ISGS_exbus!S33</f>
        <v>1.8670271546632478E-3</v>
      </c>
      <c r="T33" s="24">
        <f>BRPL_EOD!T33-BRPL_ISGS_exbus!T33</f>
        <v>0</v>
      </c>
      <c r="U33" s="24">
        <f>BRPL_EOD!U33-BRPL_ISGS_exbus!U33</f>
        <v>2.6223193236774023E-4</v>
      </c>
      <c r="V33" s="24">
        <f>BRPL_EOD!V33-BRPL_ISGS_exbus!V33</f>
        <v>5.0615986890027997E-3</v>
      </c>
      <c r="W33" s="24">
        <f>BRPL_EOD!W33-BRPL_ISGS_exbus!W33</f>
        <v>5.0964574753820102E-3</v>
      </c>
      <c r="X33" s="24">
        <f>BRPL_EOD!X33-BRPL_ISGS_exbus!X33</f>
        <v>-1.4483780015552838E-3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-1.5464830465816704E-3</v>
      </c>
      <c r="L34" s="24">
        <f>BRPL_EOD!L34-BRPL_ISGS_exbus!L34</f>
        <v>2.0758319935865188E-5</v>
      </c>
      <c r="M34" s="24">
        <f>BRPL_EOD!M34-BRPL_ISGS_exbus!M34</f>
        <v>1.1089985322314533E-3</v>
      </c>
      <c r="N34" s="24">
        <f>BRPL_EOD!N34-BRPL_ISGS_exbus!N34</f>
        <v>-3.9254570398412625E-3</v>
      </c>
      <c r="O34" s="24">
        <f>BRPL_EOD!O34-BRPL_ISGS_exbus!O34</f>
        <v>-1.7167858042910211E-3</v>
      </c>
      <c r="P34" s="24">
        <f>BRPL_EOD!P34-BRPL_ISGS_exbus!P34</f>
        <v>-2.7146196867988692E-3</v>
      </c>
      <c r="Q34" s="24">
        <f>BRPL_EOD!Q34-BRPL_ISGS_exbus!Q34</f>
        <v>-1.3421685714289922E-3</v>
      </c>
      <c r="R34" s="24">
        <f>BRPL_EOD!R34-BRPL_ISGS_exbus!R34</f>
        <v>9.2442916972821365E-3</v>
      </c>
      <c r="S34" s="24">
        <f>BRPL_EOD!S34-BRPL_ISGS_exbus!S34</f>
        <v>1.8670271546632478E-3</v>
      </c>
      <c r="T34" s="24">
        <f>BRPL_EOD!T34-BRPL_ISGS_exbus!T34</f>
        <v>0</v>
      </c>
      <c r="U34" s="24">
        <f>BRPL_EOD!U34-BRPL_ISGS_exbus!U34</f>
        <v>2.6223193236774023E-4</v>
      </c>
      <c r="V34" s="24">
        <f>BRPL_EOD!V34-BRPL_ISGS_exbus!V34</f>
        <v>5.0615986890027997E-3</v>
      </c>
      <c r="W34" s="24">
        <f>BRPL_EOD!W34-BRPL_ISGS_exbus!W34</f>
        <v>5.0964574753820102E-3</v>
      </c>
      <c r="X34" s="24">
        <f>BRPL_EOD!X34-BRPL_ISGS_exbus!X34</f>
        <v>-1.4483780015552838E-3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-1.5464830465816704E-3</v>
      </c>
      <c r="L35" s="24">
        <f>BRPL_EOD!L35-BRPL_ISGS_exbus!L35</f>
        <v>2.0758319935865188E-5</v>
      </c>
      <c r="M35" s="24">
        <f>BRPL_EOD!M35-BRPL_ISGS_exbus!M35</f>
        <v>1.1089985322314533E-3</v>
      </c>
      <c r="N35" s="24">
        <f>BRPL_EOD!N35-BRPL_ISGS_exbus!N35</f>
        <v>-3.9254570398412625E-3</v>
      </c>
      <c r="O35" s="24">
        <f>BRPL_EOD!O35-BRPL_ISGS_exbus!O35</f>
        <v>-1.7167858042910211E-3</v>
      </c>
      <c r="P35" s="24">
        <f>BRPL_EOD!P35-BRPL_ISGS_exbus!P35</f>
        <v>-2.7146196867988692E-3</v>
      </c>
      <c r="Q35" s="24">
        <f>BRPL_EOD!Q35-BRPL_ISGS_exbus!Q35</f>
        <v>-1.3421685714289922E-3</v>
      </c>
      <c r="R35" s="24">
        <f>BRPL_EOD!R35-BRPL_ISGS_exbus!R35</f>
        <v>9.2442916972821365E-3</v>
      </c>
      <c r="S35" s="24">
        <f>BRPL_EOD!S35-BRPL_ISGS_exbus!S35</f>
        <v>1.8670271546632478E-3</v>
      </c>
      <c r="T35" s="24">
        <f>BRPL_EOD!T35-BRPL_ISGS_exbus!T35</f>
        <v>0</v>
      </c>
      <c r="U35" s="24">
        <f>BRPL_EOD!U35-BRPL_ISGS_exbus!U35</f>
        <v>2.6223193236774023E-4</v>
      </c>
      <c r="V35" s="24">
        <f>BRPL_EOD!V35-BRPL_ISGS_exbus!V35</f>
        <v>5.0615986890027997E-3</v>
      </c>
      <c r="W35" s="24">
        <f>BRPL_EOD!W35-BRPL_ISGS_exbus!W35</f>
        <v>5.0964574753820102E-3</v>
      </c>
      <c r="X35" s="24">
        <f>BRPL_EOD!X35-BRPL_ISGS_exbus!X35</f>
        <v>-1.4483780015552838E-3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-1.5464830465816704E-3</v>
      </c>
      <c r="L36" s="24">
        <f>BRPL_EOD!L36-BRPL_ISGS_exbus!L36</f>
        <v>2.0758319935865188E-5</v>
      </c>
      <c r="M36" s="24">
        <f>BRPL_EOD!M36-BRPL_ISGS_exbus!M36</f>
        <v>1.1089985322314533E-3</v>
      </c>
      <c r="N36" s="24">
        <f>BRPL_EOD!N36-BRPL_ISGS_exbus!N36</f>
        <v>-3.9254570398412625E-3</v>
      </c>
      <c r="O36" s="24">
        <f>BRPL_EOD!O36-BRPL_ISGS_exbus!O36</f>
        <v>-1.7167858042910211E-3</v>
      </c>
      <c r="P36" s="24">
        <f>BRPL_EOD!P36-BRPL_ISGS_exbus!P36</f>
        <v>-2.7146196867988692E-3</v>
      </c>
      <c r="Q36" s="24">
        <f>BRPL_EOD!Q36-BRPL_ISGS_exbus!Q36</f>
        <v>-1.3421685714289922E-3</v>
      </c>
      <c r="R36" s="24">
        <f>BRPL_EOD!R36-BRPL_ISGS_exbus!R36</f>
        <v>9.2442916972821365E-3</v>
      </c>
      <c r="S36" s="24">
        <f>BRPL_EOD!S36-BRPL_ISGS_exbus!S36</f>
        <v>1.8670271546632478E-3</v>
      </c>
      <c r="T36" s="24">
        <f>BRPL_EOD!T36-BRPL_ISGS_exbus!T36</f>
        <v>0</v>
      </c>
      <c r="U36" s="24">
        <f>BRPL_EOD!U36-BRPL_ISGS_exbus!U36</f>
        <v>2.6223193236774023E-4</v>
      </c>
      <c r="V36" s="24">
        <f>BRPL_EOD!V36-BRPL_ISGS_exbus!V36</f>
        <v>5.0615986890027997E-3</v>
      </c>
      <c r="W36" s="24">
        <f>BRPL_EOD!W36-BRPL_ISGS_exbus!W36</f>
        <v>5.0964574753820102E-3</v>
      </c>
      <c r="X36" s="24">
        <f>BRPL_EOD!X36-BRPL_ISGS_exbus!X36</f>
        <v>-1.4483780015552838E-3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-6.5872010571865758E-4</v>
      </c>
      <c r="L37" s="24">
        <f>BRPL_EOD!L37-BRPL_ISGS_exbus!L37</f>
        <v>3.5989201482067301E-5</v>
      </c>
      <c r="M37" s="24">
        <f>BRPL_EOD!M37-BRPL_ISGS_exbus!M37</f>
        <v>1.1089985322314533E-3</v>
      </c>
      <c r="N37" s="24">
        <f>BRPL_EOD!N37-BRPL_ISGS_exbus!N37</f>
        <v>-3.9254570398412625E-3</v>
      </c>
      <c r="O37" s="24">
        <f>BRPL_EOD!O37-BRPL_ISGS_exbus!O37</f>
        <v>-1.7167858042910211E-3</v>
      </c>
      <c r="P37" s="24">
        <f>BRPL_EOD!P37-BRPL_ISGS_exbus!P37</f>
        <v>-2.7146196867988692E-3</v>
      </c>
      <c r="Q37" s="24">
        <f>BRPL_EOD!Q37-BRPL_ISGS_exbus!Q37</f>
        <v>-1.3421685714289922E-3</v>
      </c>
      <c r="R37" s="24">
        <f>BRPL_EOD!R37-BRPL_ISGS_exbus!R37</f>
        <v>9.2442916972821365E-3</v>
      </c>
      <c r="S37" s="24">
        <f>BRPL_EOD!S37-BRPL_ISGS_exbus!S37</f>
        <v>1.8670271546632478E-3</v>
      </c>
      <c r="T37" s="24">
        <f>BRPL_EOD!T37-BRPL_ISGS_exbus!T37</f>
        <v>0</v>
      </c>
      <c r="U37" s="24">
        <f>BRPL_EOD!U37-BRPL_ISGS_exbus!U37</f>
        <v>2.6223193236774023E-4</v>
      </c>
      <c r="V37" s="24">
        <f>BRPL_EOD!V37-BRPL_ISGS_exbus!V37</f>
        <v>5.0615986890027997E-3</v>
      </c>
      <c r="W37" s="24">
        <f>BRPL_EOD!W37-BRPL_ISGS_exbus!W37</f>
        <v>5.0964574753820102E-3</v>
      </c>
      <c r="X37" s="24">
        <f>BRPL_EOD!X37-BRPL_ISGS_exbus!X37</f>
        <v>-1.4483780015552838E-3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-6.5872010571865758E-4</v>
      </c>
      <c r="L38" s="24">
        <f>BRPL_EOD!L38-BRPL_ISGS_exbus!L38</f>
        <v>3.5989201482067301E-5</v>
      </c>
      <c r="M38" s="24">
        <f>BRPL_EOD!M38-BRPL_ISGS_exbus!M38</f>
        <v>1.1089985322314533E-3</v>
      </c>
      <c r="N38" s="24">
        <f>BRPL_EOD!N38-BRPL_ISGS_exbus!N38</f>
        <v>-3.9254570398412625E-3</v>
      </c>
      <c r="O38" s="24">
        <f>BRPL_EOD!O38-BRPL_ISGS_exbus!O38</f>
        <v>-1.7167858042910211E-3</v>
      </c>
      <c r="P38" s="24">
        <f>BRPL_EOD!P38-BRPL_ISGS_exbus!P38</f>
        <v>-2.7146196867988692E-3</v>
      </c>
      <c r="Q38" s="24">
        <f>BRPL_EOD!Q38-BRPL_ISGS_exbus!Q38</f>
        <v>-1.3421685714289922E-3</v>
      </c>
      <c r="R38" s="24">
        <f>BRPL_EOD!R38-BRPL_ISGS_exbus!R38</f>
        <v>9.2442916972821365E-3</v>
      </c>
      <c r="S38" s="24">
        <f>BRPL_EOD!S38-BRPL_ISGS_exbus!S38</f>
        <v>1.8670271546632478E-3</v>
      </c>
      <c r="T38" s="24">
        <f>BRPL_EOD!T38-BRPL_ISGS_exbus!T38</f>
        <v>0</v>
      </c>
      <c r="U38" s="24">
        <f>BRPL_EOD!U38-BRPL_ISGS_exbus!U38</f>
        <v>2.6223193236774023E-4</v>
      </c>
      <c r="V38" s="24">
        <f>BRPL_EOD!V38-BRPL_ISGS_exbus!V38</f>
        <v>5.0615986890027997E-3</v>
      </c>
      <c r="W38" s="24">
        <f>BRPL_EOD!W38-BRPL_ISGS_exbus!W38</f>
        <v>5.0964574753820102E-3</v>
      </c>
      <c r="X38" s="24">
        <f>BRPL_EOD!X38-BRPL_ISGS_exbus!X38</f>
        <v>-1.4483780015552838E-3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-6.5872010571865758E-4</v>
      </c>
      <c r="L39" s="24">
        <f>BRPL_EOD!L39-BRPL_ISGS_exbus!L39</f>
        <v>3.5989201482067301E-5</v>
      </c>
      <c r="M39" s="24">
        <f>BRPL_EOD!M39-BRPL_ISGS_exbus!M39</f>
        <v>1.1089985322314533E-3</v>
      </c>
      <c r="N39" s="24">
        <f>BRPL_EOD!N39-BRPL_ISGS_exbus!N39</f>
        <v>-3.9254570398412625E-3</v>
      </c>
      <c r="O39" s="24">
        <f>BRPL_EOD!O39-BRPL_ISGS_exbus!O39</f>
        <v>-1.7167858042910211E-3</v>
      </c>
      <c r="P39" s="24">
        <f>BRPL_EOD!P39-BRPL_ISGS_exbus!P39</f>
        <v>-2.7146196867988692E-3</v>
      </c>
      <c r="Q39" s="24">
        <f>BRPL_EOD!Q39-BRPL_ISGS_exbus!Q39</f>
        <v>-1.3421685714289922E-3</v>
      </c>
      <c r="R39" s="24">
        <f>BRPL_EOD!R39-BRPL_ISGS_exbus!R39</f>
        <v>9.2442916972821365E-3</v>
      </c>
      <c r="S39" s="24">
        <f>BRPL_EOD!S39-BRPL_ISGS_exbus!S39</f>
        <v>1.8670271546632478E-3</v>
      </c>
      <c r="T39" s="24">
        <f>BRPL_EOD!T39-BRPL_ISGS_exbus!T39</f>
        <v>0</v>
      </c>
      <c r="U39" s="24">
        <f>BRPL_EOD!U39-BRPL_ISGS_exbus!U39</f>
        <v>2.6223193236774023E-4</v>
      </c>
      <c r="V39" s="24">
        <f>BRPL_EOD!V39-BRPL_ISGS_exbus!V39</f>
        <v>5.0615986890027997E-3</v>
      </c>
      <c r="W39" s="24">
        <f>BRPL_EOD!W39-BRPL_ISGS_exbus!W39</f>
        <v>5.0964574753820102E-3</v>
      </c>
      <c r="X39" s="24">
        <f>BRPL_EOD!X39-BRPL_ISGS_exbus!X39</f>
        <v>-1.4483780015552838E-3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-6.5872010571865758E-4</v>
      </c>
      <c r="L40" s="24">
        <f>BRPL_EOD!L40-BRPL_ISGS_exbus!L40</f>
        <v>3.5989201482067301E-5</v>
      </c>
      <c r="M40" s="24">
        <f>BRPL_EOD!M40-BRPL_ISGS_exbus!M40</f>
        <v>1.1089985322314533E-3</v>
      </c>
      <c r="N40" s="24">
        <f>BRPL_EOD!N40-BRPL_ISGS_exbus!N40</f>
        <v>-3.9254570398412625E-3</v>
      </c>
      <c r="O40" s="24">
        <f>BRPL_EOD!O40-BRPL_ISGS_exbus!O40</f>
        <v>-1.7167858042910211E-3</v>
      </c>
      <c r="P40" s="24">
        <f>BRPL_EOD!P40-BRPL_ISGS_exbus!P40</f>
        <v>-2.7146196867988692E-3</v>
      </c>
      <c r="Q40" s="24">
        <f>BRPL_EOD!Q40-BRPL_ISGS_exbus!Q40</f>
        <v>-1.3421685714289922E-3</v>
      </c>
      <c r="R40" s="24">
        <f>BRPL_EOD!R40-BRPL_ISGS_exbus!R40</f>
        <v>9.2442916972821365E-3</v>
      </c>
      <c r="S40" s="24">
        <f>BRPL_EOD!S40-BRPL_ISGS_exbus!S40</f>
        <v>1.8670271546632478E-3</v>
      </c>
      <c r="T40" s="24">
        <f>BRPL_EOD!T40-BRPL_ISGS_exbus!T40</f>
        <v>0</v>
      </c>
      <c r="U40" s="24">
        <f>BRPL_EOD!U40-BRPL_ISGS_exbus!U40</f>
        <v>2.6223193236774023E-4</v>
      </c>
      <c r="V40" s="24">
        <f>BRPL_EOD!V40-BRPL_ISGS_exbus!V40</f>
        <v>5.0615986890027997E-3</v>
      </c>
      <c r="W40" s="24">
        <f>BRPL_EOD!W40-BRPL_ISGS_exbus!W40</f>
        <v>5.0964574753820102E-3</v>
      </c>
      <c r="X40" s="24">
        <f>BRPL_EOD!X40-BRPL_ISGS_exbus!X40</f>
        <v>-1.4483780015552838E-3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-6.5872010571865758E-4</v>
      </c>
      <c r="L41" s="24">
        <f>BRPL_EOD!L41-BRPL_ISGS_exbus!L41</f>
        <v>3.5989201482067301E-5</v>
      </c>
      <c r="M41" s="24">
        <f>BRPL_EOD!M41-BRPL_ISGS_exbus!M41</f>
        <v>1.1089985322314533E-3</v>
      </c>
      <c r="N41" s="24">
        <f>BRPL_EOD!N41-BRPL_ISGS_exbus!N41</f>
        <v>-3.9254570398412625E-3</v>
      </c>
      <c r="O41" s="24">
        <f>BRPL_EOD!O41-BRPL_ISGS_exbus!O41</f>
        <v>-1.7167858042910211E-3</v>
      </c>
      <c r="P41" s="24">
        <f>BRPL_EOD!P41-BRPL_ISGS_exbus!P41</f>
        <v>-2.7146196867988692E-3</v>
      </c>
      <c r="Q41" s="24">
        <f>BRPL_EOD!Q41-BRPL_ISGS_exbus!Q41</f>
        <v>-1.3421685714289922E-3</v>
      </c>
      <c r="R41" s="24">
        <f>BRPL_EOD!R41-BRPL_ISGS_exbus!R41</f>
        <v>9.2442916972821365E-3</v>
      </c>
      <c r="S41" s="24">
        <f>BRPL_EOD!S41-BRPL_ISGS_exbus!S41</f>
        <v>1.8670271546632478E-3</v>
      </c>
      <c r="T41" s="24">
        <f>BRPL_EOD!T41-BRPL_ISGS_exbus!T41</f>
        <v>0</v>
      </c>
      <c r="U41" s="24">
        <f>BRPL_EOD!U41-BRPL_ISGS_exbus!U41</f>
        <v>2.6223193236774023E-4</v>
      </c>
      <c r="V41" s="24">
        <f>BRPL_EOD!V41-BRPL_ISGS_exbus!V41</f>
        <v>5.0615986890027997E-3</v>
      </c>
      <c r="W41" s="24">
        <f>BRPL_EOD!W41-BRPL_ISGS_exbus!W41</f>
        <v>5.0964574753820102E-3</v>
      </c>
      <c r="X41" s="24">
        <f>BRPL_EOD!X41-BRPL_ISGS_exbus!X41</f>
        <v>-1.4483780015552838E-3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-6.7893268417833497E-3</v>
      </c>
      <c r="L42" s="24">
        <f>BRPL_EOD!L42-BRPL_ISGS_exbus!L42</f>
        <v>3.5989201482067301E-5</v>
      </c>
      <c r="M42" s="24">
        <f>BRPL_EOD!M42-BRPL_ISGS_exbus!M42</f>
        <v>1.1089985322314533E-3</v>
      </c>
      <c r="N42" s="24">
        <f>BRPL_EOD!N42-BRPL_ISGS_exbus!N42</f>
        <v>-3.9254570398412625E-3</v>
      </c>
      <c r="O42" s="24">
        <f>BRPL_EOD!O42-BRPL_ISGS_exbus!O42</f>
        <v>-1.7167858042910211E-3</v>
      </c>
      <c r="P42" s="24">
        <f>BRPL_EOD!P42-BRPL_ISGS_exbus!P42</f>
        <v>-2.7146196867988692E-3</v>
      </c>
      <c r="Q42" s="24">
        <f>BRPL_EOD!Q42-BRPL_ISGS_exbus!Q42</f>
        <v>-1.3421685714289922E-3</v>
      </c>
      <c r="R42" s="24">
        <f>BRPL_EOD!R42-BRPL_ISGS_exbus!R42</f>
        <v>9.2442916972821365E-3</v>
      </c>
      <c r="S42" s="24">
        <f>BRPL_EOD!S42-BRPL_ISGS_exbus!S42</f>
        <v>1.8670271546632478E-3</v>
      </c>
      <c r="T42" s="24">
        <f>BRPL_EOD!T42-BRPL_ISGS_exbus!T42</f>
        <v>0</v>
      </c>
      <c r="U42" s="24">
        <f>BRPL_EOD!U42-BRPL_ISGS_exbus!U42</f>
        <v>2.6223193236774023E-4</v>
      </c>
      <c r="V42" s="24">
        <f>BRPL_EOD!V42-BRPL_ISGS_exbus!V42</f>
        <v>5.0615986890027997E-3</v>
      </c>
      <c r="W42" s="24">
        <f>BRPL_EOD!W42-BRPL_ISGS_exbus!W42</f>
        <v>5.0964574753820102E-3</v>
      </c>
      <c r="X42" s="24">
        <f>BRPL_EOD!X42-BRPL_ISGS_exbus!X42</f>
        <v>-1.4483780015552838E-3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3.6157815692376971E-3</v>
      </c>
      <c r="L43" s="24">
        <f>BRPL_EOD!L43-BRPL_ISGS_exbus!L43</f>
        <v>3.5989201482067301E-5</v>
      </c>
      <c r="M43" s="24">
        <f>BRPL_EOD!M43-BRPL_ISGS_exbus!M43</f>
        <v>1.1089985322314533E-3</v>
      </c>
      <c r="N43" s="24">
        <f>BRPL_EOD!N43-BRPL_ISGS_exbus!N43</f>
        <v>-3.9254570398412625E-3</v>
      </c>
      <c r="O43" s="24">
        <f>BRPL_EOD!O43-BRPL_ISGS_exbus!O43</f>
        <v>-1.7167858042910211E-3</v>
      </c>
      <c r="P43" s="24">
        <f>BRPL_EOD!P43-BRPL_ISGS_exbus!P43</f>
        <v>-2.7146196867988692E-3</v>
      </c>
      <c r="Q43" s="24">
        <f>BRPL_EOD!Q43-BRPL_ISGS_exbus!Q43</f>
        <v>-1.3421685714289922E-3</v>
      </c>
      <c r="R43" s="24">
        <f>BRPL_EOD!R43-BRPL_ISGS_exbus!R43</f>
        <v>9.2442916972821365E-3</v>
      </c>
      <c r="S43" s="24">
        <f>BRPL_EOD!S43-BRPL_ISGS_exbus!S43</f>
        <v>1.8670271546632478E-3</v>
      </c>
      <c r="T43" s="24">
        <f>BRPL_EOD!T43-BRPL_ISGS_exbus!T43</f>
        <v>0</v>
      </c>
      <c r="U43" s="24">
        <f>BRPL_EOD!U43-BRPL_ISGS_exbus!U43</f>
        <v>2.6223193236774023E-4</v>
      </c>
      <c r="V43" s="24">
        <f>BRPL_EOD!V43-BRPL_ISGS_exbus!V43</f>
        <v>5.0615986890027997E-3</v>
      </c>
      <c r="W43" s="24">
        <f>BRPL_EOD!W43-BRPL_ISGS_exbus!W43</f>
        <v>5.0964574753820102E-3</v>
      </c>
      <c r="X43" s="24">
        <f>BRPL_EOD!X43-BRPL_ISGS_exbus!X43</f>
        <v>-1.4483780015552838E-3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-1.0075274931296008E-3</v>
      </c>
      <c r="L44" s="24">
        <f>BRPL_EOD!L44-BRPL_ISGS_exbus!L44</f>
        <v>3.5989201482067301E-5</v>
      </c>
      <c r="M44" s="24">
        <f>BRPL_EOD!M44-BRPL_ISGS_exbus!M44</f>
        <v>1.1089985322314533E-3</v>
      </c>
      <c r="N44" s="24">
        <f>BRPL_EOD!N44-BRPL_ISGS_exbus!N44</f>
        <v>-3.9254570398412625E-3</v>
      </c>
      <c r="O44" s="24">
        <f>BRPL_EOD!O44-BRPL_ISGS_exbus!O44</f>
        <v>-1.7167858042910211E-3</v>
      </c>
      <c r="P44" s="24">
        <f>BRPL_EOD!P44-BRPL_ISGS_exbus!P44</f>
        <v>-2.7146196867988692E-3</v>
      </c>
      <c r="Q44" s="24">
        <f>BRPL_EOD!Q44-BRPL_ISGS_exbus!Q44</f>
        <v>-1.3421685714289922E-3</v>
      </c>
      <c r="R44" s="24">
        <f>BRPL_EOD!R44-BRPL_ISGS_exbus!R44</f>
        <v>9.2442916972821365E-3</v>
      </c>
      <c r="S44" s="24">
        <f>BRPL_EOD!S44-BRPL_ISGS_exbus!S44</f>
        <v>1.8670271546632478E-3</v>
      </c>
      <c r="T44" s="24">
        <f>BRPL_EOD!T44-BRPL_ISGS_exbus!T44</f>
        <v>0</v>
      </c>
      <c r="U44" s="24">
        <f>BRPL_EOD!U44-BRPL_ISGS_exbus!U44</f>
        <v>2.6223193236774023E-4</v>
      </c>
      <c r="V44" s="24">
        <f>BRPL_EOD!V44-BRPL_ISGS_exbus!V44</f>
        <v>5.0615986890027997E-3</v>
      </c>
      <c r="W44" s="24">
        <f>BRPL_EOD!W44-BRPL_ISGS_exbus!W44</f>
        <v>5.0964574753820102E-3</v>
      </c>
      <c r="X44" s="24">
        <f>BRPL_EOD!X44-BRPL_ISGS_exbus!X44</f>
        <v>-1.4483780015552838E-3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3.8703541693507759E-3</v>
      </c>
      <c r="L45" s="24">
        <f>BRPL_EOD!L45-BRPL_ISGS_exbus!L45</f>
        <v>3.4604446634389774E-5</v>
      </c>
      <c r="M45" s="24">
        <f>BRPL_EOD!M45-BRPL_ISGS_exbus!M45</f>
        <v>1.1089985322314533E-3</v>
      </c>
      <c r="N45" s="24">
        <f>BRPL_EOD!N45-BRPL_ISGS_exbus!N45</f>
        <v>-3.9254570398412625E-3</v>
      </c>
      <c r="O45" s="24">
        <f>BRPL_EOD!O45-BRPL_ISGS_exbus!O45</f>
        <v>-1.7167858042910211E-3</v>
      </c>
      <c r="P45" s="24">
        <f>BRPL_EOD!P45-BRPL_ISGS_exbus!P45</f>
        <v>-2.7146196867988692E-3</v>
      </c>
      <c r="Q45" s="24">
        <f>BRPL_EOD!Q45-BRPL_ISGS_exbus!Q45</f>
        <v>-1.3421685714289922E-3</v>
      </c>
      <c r="R45" s="24">
        <f>BRPL_EOD!R45-BRPL_ISGS_exbus!R45</f>
        <v>9.2442916972821365E-3</v>
      </c>
      <c r="S45" s="24">
        <f>BRPL_EOD!S45-BRPL_ISGS_exbus!S45</f>
        <v>1.8670271546632478E-3</v>
      </c>
      <c r="T45" s="24">
        <f>BRPL_EOD!T45-BRPL_ISGS_exbus!T45</f>
        <v>0</v>
      </c>
      <c r="U45" s="24">
        <f>BRPL_EOD!U45-BRPL_ISGS_exbus!U45</f>
        <v>2.6223193236774023E-4</v>
      </c>
      <c r="V45" s="24">
        <f>BRPL_EOD!V45-BRPL_ISGS_exbus!V45</f>
        <v>5.0615986890027997E-3</v>
      </c>
      <c r="W45" s="24">
        <f>BRPL_EOD!W45-BRPL_ISGS_exbus!W45</f>
        <v>5.0964574753820102E-3</v>
      </c>
      <c r="X45" s="24">
        <f>BRPL_EOD!X45-BRPL_ISGS_exbus!X45</f>
        <v>-1.4483780015552838E-3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-1.6410120247201121E-4</v>
      </c>
      <c r="L46" s="24">
        <f>BRPL_EOD!L46-BRPL_ISGS_exbus!L46</f>
        <v>3.4604446634389774E-5</v>
      </c>
      <c r="M46" s="24">
        <f>BRPL_EOD!M46-BRPL_ISGS_exbus!M46</f>
        <v>1.1089985322314533E-3</v>
      </c>
      <c r="N46" s="24">
        <f>BRPL_EOD!N46-BRPL_ISGS_exbus!N46</f>
        <v>-3.9254570398412625E-3</v>
      </c>
      <c r="O46" s="24">
        <f>BRPL_EOD!O46-BRPL_ISGS_exbus!O46</f>
        <v>-1.7167858042910211E-3</v>
      </c>
      <c r="P46" s="24">
        <f>BRPL_EOD!P46-BRPL_ISGS_exbus!P46</f>
        <v>-2.7146196867988692E-3</v>
      </c>
      <c r="Q46" s="24">
        <f>BRPL_EOD!Q46-BRPL_ISGS_exbus!Q46</f>
        <v>-1.3421685714289922E-3</v>
      </c>
      <c r="R46" s="24">
        <f>BRPL_EOD!R46-BRPL_ISGS_exbus!R46</f>
        <v>9.2442916972821365E-3</v>
      </c>
      <c r="S46" s="24">
        <f>BRPL_EOD!S46-BRPL_ISGS_exbus!S46</f>
        <v>1.8670271546632478E-3</v>
      </c>
      <c r="T46" s="24">
        <f>BRPL_EOD!T46-BRPL_ISGS_exbus!T46</f>
        <v>0</v>
      </c>
      <c r="U46" s="24">
        <f>BRPL_EOD!U46-BRPL_ISGS_exbus!U46</f>
        <v>2.6223193236774023E-4</v>
      </c>
      <c r="V46" s="24">
        <f>BRPL_EOD!V46-BRPL_ISGS_exbus!V46</f>
        <v>5.0615986890027997E-3</v>
      </c>
      <c r="W46" s="24">
        <f>BRPL_EOD!W46-BRPL_ISGS_exbus!W46</f>
        <v>5.0964574753820102E-3</v>
      </c>
      <c r="X46" s="24">
        <f>BRPL_EOD!X46-BRPL_ISGS_exbus!X46</f>
        <v>-1.4483780015552838E-3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-1.5928315651763114E-3</v>
      </c>
      <c r="L47" s="24">
        <f>BRPL_EOD!L47-BRPL_ISGS_exbus!L47</f>
        <v>-4.7803978032945338E-5</v>
      </c>
      <c r="M47" s="24">
        <f>BRPL_EOD!M47-BRPL_ISGS_exbus!M47</f>
        <v>1.1089985322314533E-3</v>
      </c>
      <c r="N47" s="24">
        <f>BRPL_EOD!N47-BRPL_ISGS_exbus!N47</f>
        <v>-3.9254570398412625E-3</v>
      </c>
      <c r="O47" s="24">
        <f>BRPL_EOD!O47-BRPL_ISGS_exbus!O47</f>
        <v>-1.7167858042910211E-3</v>
      </c>
      <c r="P47" s="24">
        <f>BRPL_EOD!P47-BRPL_ISGS_exbus!P47</f>
        <v>-2.7146196867988692E-3</v>
      </c>
      <c r="Q47" s="24">
        <f>BRPL_EOD!Q47-BRPL_ISGS_exbus!Q47</f>
        <v>-1.3421685714289922E-3</v>
      </c>
      <c r="R47" s="24">
        <f>BRPL_EOD!R47-BRPL_ISGS_exbus!R47</f>
        <v>9.2442916972821365E-3</v>
      </c>
      <c r="S47" s="24">
        <f>BRPL_EOD!S47-BRPL_ISGS_exbus!S47</f>
        <v>1.8670271546632478E-3</v>
      </c>
      <c r="T47" s="24">
        <f>BRPL_EOD!T47-BRPL_ISGS_exbus!T47</f>
        <v>0</v>
      </c>
      <c r="U47" s="24">
        <f>BRPL_EOD!U47-BRPL_ISGS_exbus!U47</f>
        <v>2.6223193236774023E-4</v>
      </c>
      <c r="V47" s="24">
        <f>BRPL_EOD!V47-BRPL_ISGS_exbus!V47</f>
        <v>5.0615986890027997E-3</v>
      </c>
      <c r="W47" s="24">
        <f>BRPL_EOD!W47-BRPL_ISGS_exbus!W47</f>
        <v>5.0964574753820102E-3</v>
      </c>
      <c r="X47" s="24">
        <f>BRPL_EOD!X47-BRPL_ISGS_exbus!X47</f>
        <v>-1.4483780015552838E-3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4.6237780969704545E-4</v>
      </c>
      <c r="L48" s="24">
        <f>BRPL_EOD!L48-BRPL_ISGS_exbus!L48</f>
        <v>-8.8645621545424547E-6</v>
      </c>
      <c r="M48" s="24">
        <f>BRPL_EOD!M48-BRPL_ISGS_exbus!M48</f>
        <v>1.1089985322314533E-3</v>
      </c>
      <c r="N48" s="24">
        <f>BRPL_EOD!N48-BRPL_ISGS_exbus!N48</f>
        <v>-3.9254570398412625E-3</v>
      </c>
      <c r="O48" s="24">
        <f>BRPL_EOD!O48-BRPL_ISGS_exbus!O48</f>
        <v>-1.7167858042910211E-3</v>
      </c>
      <c r="P48" s="24">
        <f>BRPL_EOD!P48-BRPL_ISGS_exbus!P48</f>
        <v>-2.7146196867988692E-3</v>
      </c>
      <c r="Q48" s="24">
        <f>BRPL_EOD!Q48-BRPL_ISGS_exbus!Q48</f>
        <v>-3.3960963114765264E-4</v>
      </c>
      <c r="R48" s="24">
        <f>BRPL_EOD!R48-BRPL_ISGS_exbus!R48</f>
        <v>1.0062371412804083E-2</v>
      </c>
      <c r="S48" s="24">
        <f>BRPL_EOD!S48-BRPL_ISGS_exbus!S48</f>
        <v>-1.6993969298244593E-3</v>
      </c>
      <c r="T48" s="24">
        <f>BRPL_EOD!T48-BRPL_ISGS_exbus!T48</f>
        <v>0</v>
      </c>
      <c r="U48" s="24">
        <f>BRPL_EOD!U48-BRPL_ISGS_exbus!U48</f>
        <v>2.6223193236774023E-4</v>
      </c>
      <c r="V48" s="24">
        <f>BRPL_EOD!V48-BRPL_ISGS_exbus!V48</f>
        <v>5.0615986890027997E-3</v>
      </c>
      <c r="W48" s="24">
        <f>BRPL_EOD!W48-BRPL_ISGS_exbus!W48</f>
        <v>5.0964574753820102E-3</v>
      </c>
      <c r="X48" s="24">
        <f>BRPL_EOD!X48-BRPL_ISGS_exbus!X48</f>
        <v>-1.4483780015552838E-3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-1.1157179947645091E-3</v>
      </c>
      <c r="L49" s="24">
        <f>BRPL_EOD!L49-BRPL_ISGS_exbus!L49</f>
        <v>5.7825542524980733E-5</v>
      </c>
      <c r="M49" s="24">
        <f>BRPL_EOD!M49-BRPL_ISGS_exbus!M49</f>
        <v>1.1089985322314533E-3</v>
      </c>
      <c r="N49" s="24">
        <f>BRPL_EOD!N49-BRPL_ISGS_exbus!N49</f>
        <v>-3.9254570398412625E-3</v>
      </c>
      <c r="O49" s="24">
        <f>BRPL_EOD!O49-BRPL_ISGS_exbus!O49</f>
        <v>-1.7167858042910211E-3</v>
      </c>
      <c r="P49" s="24">
        <f>BRPL_EOD!P49-BRPL_ISGS_exbus!P49</f>
        <v>-2.7146196867988692E-3</v>
      </c>
      <c r="Q49" s="24">
        <f>BRPL_EOD!Q49-BRPL_ISGS_exbus!Q49</f>
        <v>-3.3960963114765264E-4</v>
      </c>
      <c r="R49" s="24">
        <f>BRPL_EOD!R49-BRPL_ISGS_exbus!R49</f>
        <v>4.4311340588656378E-3</v>
      </c>
      <c r="S49" s="24">
        <f>BRPL_EOD!S49-BRPL_ISGS_exbus!S49</f>
        <v>-1.6993969298244593E-3</v>
      </c>
      <c r="T49" s="24">
        <f>BRPL_EOD!T49-BRPL_ISGS_exbus!T49</f>
        <v>0</v>
      </c>
      <c r="U49" s="24">
        <f>BRPL_EOD!U49-BRPL_ISGS_exbus!U49</f>
        <v>2.6223193236774023E-4</v>
      </c>
      <c r="V49" s="24">
        <f>BRPL_EOD!V49-BRPL_ISGS_exbus!V49</f>
        <v>5.0615986890027997E-3</v>
      </c>
      <c r="W49" s="24">
        <f>BRPL_EOD!W49-BRPL_ISGS_exbus!W49</f>
        <v>5.0964574753820102E-3</v>
      </c>
      <c r="X49" s="24">
        <f>BRPL_EOD!X49-BRPL_ISGS_exbus!X49</f>
        <v>-3.5496695823979962E-3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-3.5276478537866751E-3</v>
      </c>
      <c r="L50" s="24">
        <f>BRPL_EOD!L50-BRPL_ISGS_exbus!L50</f>
        <v>-4.425661157725358E-5</v>
      </c>
      <c r="M50" s="24">
        <f>BRPL_EOD!M50-BRPL_ISGS_exbus!M50</f>
        <v>1.1089985322314533E-3</v>
      </c>
      <c r="N50" s="24">
        <f>BRPL_EOD!N50-BRPL_ISGS_exbus!N50</f>
        <v>-3.9254570398412625E-3</v>
      </c>
      <c r="O50" s="24">
        <f>BRPL_EOD!O50-BRPL_ISGS_exbus!O50</f>
        <v>-1.7167858042910211E-3</v>
      </c>
      <c r="P50" s="24">
        <f>BRPL_EOD!P50-BRPL_ISGS_exbus!P50</f>
        <v>-2.7146196867988692E-3</v>
      </c>
      <c r="Q50" s="24">
        <f>BRPL_EOD!Q50-BRPL_ISGS_exbus!Q50</f>
        <v>-3.3960963114765264E-4</v>
      </c>
      <c r="R50" s="24">
        <f>BRPL_EOD!R50-BRPL_ISGS_exbus!R50</f>
        <v>9.2442916972821365E-3</v>
      </c>
      <c r="S50" s="24">
        <f>BRPL_EOD!S50-BRPL_ISGS_exbus!S50</f>
        <v>-1.6993969298244593E-3</v>
      </c>
      <c r="T50" s="24">
        <f>BRPL_EOD!T50-BRPL_ISGS_exbus!T50</f>
        <v>0</v>
      </c>
      <c r="U50" s="24">
        <f>BRPL_EOD!U50-BRPL_ISGS_exbus!U50</f>
        <v>2.6223193236774023E-4</v>
      </c>
      <c r="V50" s="24">
        <f>BRPL_EOD!V50-BRPL_ISGS_exbus!V50</f>
        <v>5.0615986890027997E-3</v>
      </c>
      <c r="W50" s="24">
        <f>BRPL_EOD!W50-BRPL_ISGS_exbus!W50</f>
        <v>5.0964574753820102E-3</v>
      </c>
      <c r="X50" s="24">
        <f>BRPL_EOD!X50-BRPL_ISGS_exbus!X50</f>
        <v>-3.5496695823979962E-3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3.4681505728713091E-3</v>
      </c>
      <c r="L51" s="24">
        <f>BRPL_EOD!L51-BRPL_ISGS_exbus!L51</f>
        <v>8.6543955367446301E-5</v>
      </c>
      <c r="M51" s="24">
        <f>BRPL_EOD!M51-BRPL_ISGS_exbus!M51</f>
        <v>1.1089985322314533E-3</v>
      </c>
      <c r="N51" s="24">
        <f>BRPL_EOD!N51-BRPL_ISGS_exbus!N51</f>
        <v>-3.9254570398412625E-3</v>
      </c>
      <c r="O51" s="24">
        <f>BRPL_EOD!O51-BRPL_ISGS_exbus!O51</f>
        <v>-1.7167858042910211E-3</v>
      </c>
      <c r="P51" s="24">
        <f>BRPL_EOD!P51-BRPL_ISGS_exbus!P51</f>
        <v>-2.7146196867988692E-3</v>
      </c>
      <c r="Q51" s="24">
        <f>BRPL_EOD!Q51-BRPL_ISGS_exbus!Q51</f>
        <v>-3.3960963114765264E-4</v>
      </c>
      <c r="R51" s="24">
        <f>BRPL_EOD!R51-BRPL_ISGS_exbus!R51</f>
        <v>9.2442916972821365E-3</v>
      </c>
      <c r="S51" s="24">
        <f>BRPL_EOD!S51-BRPL_ISGS_exbus!S51</f>
        <v>-1.6993969298244593E-3</v>
      </c>
      <c r="T51" s="24">
        <f>BRPL_EOD!T51-BRPL_ISGS_exbus!T51</f>
        <v>0</v>
      </c>
      <c r="U51" s="24">
        <f>BRPL_EOD!U51-BRPL_ISGS_exbus!U51</f>
        <v>2.6223193236774023E-4</v>
      </c>
      <c r="V51" s="24">
        <f>BRPL_EOD!V51-BRPL_ISGS_exbus!V51</f>
        <v>5.0615986890027997E-3</v>
      </c>
      <c r="W51" s="24">
        <f>BRPL_EOD!W51-BRPL_ISGS_exbus!W51</f>
        <v>5.0964574753820102E-3</v>
      </c>
      <c r="X51" s="24">
        <f>BRPL_EOD!X51-BRPL_ISGS_exbus!X51</f>
        <v>-3.5496695823979962E-3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-1.8696158001034746E-3</v>
      </c>
      <c r="L52" s="24">
        <f>BRPL_EOD!L52-BRPL_ISGS_exbus!L52</f>
        <v>1.6302040320326228E-5</v>
      </c>
      <c r="M52" s="24">
        <f>BRPL_EOD!M52-BRPL_ISGS_exbus!M52</f>
        <v>1.1089985322314533E-3</v>
      </c>
      <c r="N52" s="24">
        <f>BRPL_EOD!N52-BRPL_ISGS_exbus!N52</f>
        <v>-3.9254570398412625E-3</v>
      </c>
      <c r="O52" s="24">
        <f>BRPL_EOD!O52-BRPL_ISGS_exbus!O52</f>
        <v>-1.7167858042910211E-3</v>
      </c>
      <c r="P52" s="24">
        <f>BRPL_EOD!P52-BRPL_ISGS_exbus!P52</f>
        <v>-2.7146196867988692E-3</v>
      </c>
      <c r="Q52" s="24">
        <f>BRPL_EOD!Q52-BRPL_ISGS_exbus!Q52</f>
        <v>-1.3421685714289922E-3</v>
      </c>
      <c r="R52" s="24">
        <f>BRPL_EOD!R52-BRPL_ISGS_exbus!R52</f>
        <v>9.2442916972821365E-3</v>
      </c>
      <c r="S52" s="24">
        <f>BRPL_EOD!S52-BRPL_ISGS_exbus!S52</f>
        <v>1.8670271546632478E-3</v>
      </c>
      <c r="T52" s="24">
        <f>BRPL_EOD!T52-BRPL_ISGS_exbus!T52</f>
        <v>0</v>
      </c>
      <c r="U52" s="24">
        <f>BRPL_EOD!U52-BRPL_ISGS_exbus!U52</f>
        <v>2.6223193236774023E-4</v>
      </c>
      <c r="V52" s="24">
        <f>BRPL_EOD!V52-BRPL_ISGS_exbus!V52</f>
        <v>5.0615986890027997E-3</v>
      </c>
      <c r="W52" s="24">
        <f>BRPL_EOD!W52-BRPL_ISGS_exbus!W52</f>
        <v>5.0964574753820102E-3</v>
      </c>
      <c r="X52" s="24">
        <f>BRPL_EOD!X52-BRPL_ISGS_exbus!X52</f>
        <v>-3.5496695823979962E-3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1.4956811548927362E-4</v>
      </c>
      <c r="L53" s="24">
        <f>BRPL_EOD!L53-BRPL_ISGS_exbus!L53</f>
        <v>7.1812023909600953E-6</v>
      </c>
      <c r="M53" s="24">
        <f>BRPL_EOD!M53-BRPL_ISGS_exbus!M53</f>
        <v>1.1089985322314533E-3</v>
      </c>
      <c r="N53" s="24">
        <f>BRPL_EOD!N53-BRPL_ISGS_exbus!N53</f>
        <v>-3.9254570398412625E-3</v>
      </c>
      <c r="O53" s="24">
        <f>BRPL_EOD!O53-BRPL_ISGS_exbus!O53</f>
        <v>-1.7167858042910211E-3</v>
      </c>
      <c r="P53" s="24">
        <f>BRPL_EOD!P53-BRPL_ISGS_exbus!P53</f>
        <v>-2.7146196867988692E-3</v>
      </c>
      <c r="Q53" s="24">
        <f>BRPL_EOD!Q53-BRPL_ISGS_exbus!Q53</f>
        <v>-4.8660735468608607E-4</v>
      </c>
      <c r="R53" s="24">
        <f>BRPL_EOD!R53-BRPL_ISGS_exbus!R53</f>
        <v>1.8855932824415333E-3</v>
      </c>
      <c r="S53" s="24">
        <f>BRPL_EOD!S53-BRPL_ISGS_exbus!S53</f>
        <v>2.7591790708214603E-4</v>
      </c>
      <c r="T53" s="24">
        <f>BRPL_EOD!T53-BRPL_ISGS_exbus!T53</f>
        <v>0</v>
      </c>
      <c r="U53" s="24">
        <f>BRPL_EOD!U53-BRPL_ISGS_exbus!U53</f>
        <v>2.6223193236774023E-4</v>
      </c>
      <c r="V53" s="24">
        <f>BRPL_EOD!V53-BRPL_ISGS_exbus!V53</f>
        <v>5.0615986890027997E-3</v>
      </c>
      <c r="W53" s="24">
        <f>BRPL_EOD!W53-BRPL_ISGS_exbus!W53</f>
        <v>5.0964574753820102E-3</v>
      </c>
      <c r="X53" s="24">
        <f>BRPL_EOD!X53-BRPL_ISGS_exbus!X53</f>
        <v>-3.5496695823979962E-3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1.4956811548927362E-4</v>
      </c>
      <c r="L54" s="24">
        <f>BRPL_EOD!L54-BRPL_ISGS_exbus!L54</f>
        <v>-1.7818673674341312E-5</v>
      </c>
      <c r="M54" s="24">
        <f>BRPL_EOD!M54-BRPL_ISGS_exbus!M54</f>
        <v>1.1089985322314533E-3</v>
      </c>
      <c r="N54" s="24">
        <f>BRPL_EOD!N54-BRPL_ISGS_exbus!N54</f>
        <v>-3.9254570398412625E-3</v>
      </c>
      <c r="O54" s="24">
        <f>BRPL_EOD!O54-BRPL_ISGS_exbus!O54</f>
        <v>-1.7167858042910211E-3</v>
      </c>
      <c r="P54" s="24">
        <f>BRPL_EOD!P54-BRPL_ISGS_exbus!P54</f>
        <v>-2.7146196867988692E-3</v>
      </c>
      <c r="Q54" s="24">
        <f>BRPL_EOD!Q54-BRPL_ISGS_exbus!Q54</f>
        <v>-4.8660735468608607E-4</v>
      </c>
      <c r="R54" s="24">
        <f>BRPL_EOD!R54-BRPL_ISGS_exbus!R54</f>
        <v>1.8855932824415333E-3</v>
      </c>
      <c r="S54" s="24">
        <f>BRPL_EOD!S54-BRPL_ISGS_exbus!S54</f>
        <v>7.8204121685132577E-6</v>
      </c>
      <c r="T54" s="24">
        <f>BRPL_EOD!T54-BRPL_ISGS_exbus!T54</f>
        <v>0</v>
      </c>
      <c r="U54" s="24">
        <f>BRPL_EOD!U54-BRPL_ISGS_exbus!U54</f>
        <v>2.6223193236774023E-4</v>
      </c>
      <c r="V54" s="24">
        <f>BRPL_EOD!V54-BRPL_ISGS_exbus!V54</f>
        <v>5.0615986890027997E-3</v>
      </c>
      <c r="W54" s="24">
        <f>BRPL_EOD!W54-BRPL_ISGS_exbus!W54</f>
        <v>5.0964574753820102E-3</v>
      </c>
      <c r="X54" s="24">
        <f>BRPL_EOD!X54-BRPL_ISGS_exbus!X54</f>
        <v>-3.5496695823979962E-3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1.4956811548927362E-4</v>
      </c>
      <c r="L55" s="24">
        <f>BRPL_EOD!L55-BRPL_ISGS_exbus!L55</f>
        <v>2.1173970469412495E-4</v>
      </c>
      <c r="M55" s="24">
        <f>BRPL_EOD!M55-BRPL_ISGS_exbus!M55</f>
        <v>1.1089985322314533E-3</v>
      </c>
      <c r="N55" s="24">
        <f>BRPL_EOD!N55-BRPL_ISGS_exbus!N55</f>
        <v>-3.9254570398412625E-3</v>
      </c>
      <c r="O55" s="24">
        <f>BRPL_EOD!O55-BRPL_ISGS_exbus!O55</f>
        <v>-1.7167858042910211E-3</v>
      </c>
      <c r="P55" s="24">
        <f>BRPL_EOD!P55-BRPL_ISGS_exbus!P55</f>
        <v>-2.7146196867988692E-3</v>
      </c>
      <c r="Q55" s="24">
        <f>BRPL_EOD!Q55-BRPL_ISGS_exbus!Q55</f>
        <v>-3.0681744791665189E-3</v>
      </c>
      <c r="R55" s="24">
        <f>BRPL_EOD!R55-BRPL_ISGS_exbus!R55</f>
        <v>-1.1196677384788245E-3</v>
      </c>
      <c r="S55" s="24">
        <f>BRPL_EOD!S55-BRPL_ISGS_exbus!S55</f>
        <v>2.1201657922347295E-3</v>
      </c>
      <c r="T55" s="24">
        <f>BRPL_EOD!T55-BRPL_ISGS_exbus!T55</f>
        <v>0</v>
      </c>
      <c r="U55" s="24">
        <f>BRPL_EOD!U55-BRPL_ISGS_exbus!U55</f>
        <v>2.6223193236774023E-4</v>
      </c>
      <c r="V55" s="24">
        <f>BRPL_EOD!V55-BRPL_ISGS_exbus!V55</f>
        <v>5.0615986890027997E-3</v>
      </c>
      <c r="W55" s="24">
        <f>BRPL_EOD!W55-BRPL_ISGS_exbus!W55</f>
        <v>5.0964574753820102E-3</v>
      </c>
      <c r="X55" s="24">
        <f>BRPL_EOD!X55-BRPL_ISGS_exbus!X55</f>
        <v>-3.5496695823979962E-3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1.4956811548927362E-4</v>
      </c>
      <c r="L56" s="24">
        <f>BRPL_EOD!L56-BRPL_ISGS_exbus!L56</f>
        <v>2.1173970469412495E-4</v>
      </c>
      <c r="M56" s="24">
        <f>BRPL_EOD!M56-BRPL_ISGS_exbus!M56</f>
        <v>1.1089985322314533E-3</v>
      </c>
      <c r="N56" s="24">
        <f>BRPL_EOD!N56-BRPL_ISGS_exbus!N56</f>
        <v>-3.9254570398412625E-3</v>
      </c>
      <c r="O56" s="24">
        <f>BRPL_EOD!O56-BRPL_ISGS_exbus!O56</f>
        <v>-1.7167858042910211E-3</v>
      </c>
      <c r="P56" s="24">
        <f>BRPL_EOD!P56-BRPL_ISGS_exbus!P56</f>
        <v>-2.7146196867988692E-3</v>
      </c>
      <c r="Q56" s="24">
        <f>BRPL_EOD!Q56-BRPL_ISGS_exbus!Q56</f>
        <v>-3.0681744791665189E-3</v>
      </c>
      <c r="R56" s="24">
        <f>BRPL_EOD!R56-BRPL_ISGS_exbus!R56</f>
        <v>1.8837536552940293E-3</v>
      </c>
      <c r="S56" s="24">
        <f>BRPL_EOD!S56-BRPL_ISGS_exbus!S56</f>
        <v>2.7592710997836889E-5</v>
      </c>
      <c r="T56" s="24">
        <f>BRPL_EOD!T56-BRPL_ISGS_exbus!T56</f>
        <v>0</v>
      </c>
      <c r="U56" s="24">
        <f>BRPL_EOD!U56-BRPL_ISGS_exbus!U56</f>
        <v>2.6223193236774023E-4</v>
      </c>
      <c r="V56" s="24">
        <f>BRPL_EOD!V56-BRPL_ISGS_exbus!V56</f>
        <v>1.4219655850546964E-3</v>
      </c>
      <c r="W56" s="24">
        <f>BRPL_EOD!W56-BRPL_ISGS_exbus!W56</f>
        <v>-1.7024222222215002E-3</v>
      </c>
      <c r="X56" s="24">
        <f>BRPL_EOD!X56-BRPL_ISGS_exbus!X56</f>
        <v>-2.0710240796688595E-3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1.4956811548927362E-4</v>
      </c>
      <c r="L57" s="24">
        <f>BRPL_EOD!L57-BRPL_ISGS_exbus!L57</f>
        <v>2.1173970469412495E-4</v>
      </c>
      <c r="M57" s="24">
        <f>BRPL_EOD!M57-BRPL_ISGS_exbus!M57</f>
        <v>1.1089985322314533E-3</v>
      </c>
      <c r="N57" s="24">
        <f>BRPL_EOD!N57-BRPL_ISGS_exbus!N57</f>
        <v>-3.9254570398412625E-3</v>
      </c>
      <c r="O57" s="24">
        <f>BRPL_EOD!O57-BRPL_ISGS_exbus!O57</f>
        <v>-1.7167858042910211E-3</v>
      </c>
      <c r="P57" s="24">
        <f>BRPL_EOD!P57-BRPL_ISGS_exbus!P57</f>
        <v>-2.7146196867988692E-3</v>
      </c>
      <c r="Q57" s="24">
        <f>BRPL_EOD!Q57-BRPL_ISGS_exbus!Q57</f>
        <v>-3.0681744791665189E-3</v>
      </c>
      <c r="R57" s="24">
        <f>BRPL_EOD!R57-BRPL_ISGS_exbus!R57</f>
        <v>1.8837536552940293E-3</v>
      </c>
      <c r="S57" s="24">
        <f>BRPL_EOD!S57-BRPL_ISGS_exbus!S57</f>
        <v>-2.291360587001634E-3</v>
      </c>
      <c r="T57" s="24">
        <f>BRPL_EOD!T57-BRPL_ISGS_exbus!T57</f>
        <v>0</v>
      </c>
      <c r="U57" s="24">
        <f>BRPL_EOD!U57-BRPL_ISGS_exbus!U57</f>
        <v>2.6223193236774023E-4</v>
      </c>
      <c r="V57" s="24">
        <f>BRPL_EOD!V57-BRPL_ISGS_exbus!V57</f>
        <v>1.4219655850546964E-3</v>
      </c>
      <c r="W57" s="24">
        <f>BRPL_EOD!W57-BRPL_ISGS_exbus!W57</f>
        <v>2.293439330545155E-3</v>
      </c>
      <c r="X57" s="24">
        <f>BRPL_EOD!X57-BRPL_ISGS_exbus!X57</f>
        <v>-3.5496695823979962E-3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1.4956811548927362E-4</v>
      </c>
      <c r="L58" s="24">
        <f>BRPL_EOD!L58-BRPL_ISGS_exbus!L58</f>
        <v>2.1173970469412495E-4</v>
      </c>
      <c r="M58" s="24">
        <f>BRPL_EOD!M58-BRPL_ISGS_exbus!M58</f>
        <v>1.1089985322314533E-3</v>
      </c>
      <c r="N58" s="24">
        <f>BRPL_EOD!N58-BRPL_ISGS_exbus!N58</f>
        <v>-3.9254570398412625E-3</v>
      </c>
      <c r="O58" s="24">
        <f>BRPL_EOD!O58-BRPL_ISGS_exbus!O58</f>
        <v>-1.7167858042910211E-3</v>
      </c>
      <c r="P58" s="24">
        <f>BRPL_EOD!P58-BRPL_ISGS_exbus!P58</f>
        <v>-2.7146196867988692E-3</v>
      </c>
      <c r="Q58" s="24">
        <f>BRPL_EOD!Q58-BRPL_ISGS_exbus!Q58</f>
        <v>-3.0681744791665189E-3</v>
      </c>
      <c r="R58" s="24">
        <f>BRPL_EOD!R58-BRPL_ISGS_exbus!R58</f>
        <v>1.8837536552940293E-3</v>
      </c>
      <c r="S58" s="24">
        <f>BRPL_EOD!S58-BRPL_ISGS_exbus!S58</f>
        <v>-2.291360587001634E-3</v>
      </c>
      <c r="T58" s="24">
        <f>BRPL_EOD!T58-BRPL_ISGS_exbus!T58</f>
        <v>0</v>
      </c>
      <c r="U58" s="24">
        <f>BRPL_EOD!U58-BRPL_ISGS_exbus!U58</f>
        <v>2.6223193236774023E-4</v>
      </c>
      <c r="V58" s="24">
        <f>BRPL_EOD!V58-BRPL_ISGS_exbus!V58</f>
        <v>1.5004732061769666E-3</v>
      </c>
      <c r="W58" s="24">
        <f>BRPL_EOD!W58-BRPL_ISGS_exbus!W58</f>
        <v>2.293439330545155E-3</v>
      </c>
      <c r="X58" s="24">
        <f>BRPL_EOD!X58-BRPL_ISGS_exbus!X58</f>
        <v>-1.4982302753097088E-3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1.4956811548927362E-4</v>
      </c>
      <c r="L59" s="24">
        <f>BRPL_EOD!L59-BRPL_ISGS_exbus!L59</f>
        <v>2.1173970469412495E-4</v>
      </c>
      <c r="M59" s="24">
        <f>BRPL_EOD!M59-BRPL_ISGS_exbus!M59</f>
        <v>1.1089985322314533E-3</v>
      </c>
      <c r="N59" s="24">
        <f>BRPL_EOD!N59-BRPL_ISGS_exbus!N59</f>
        <v>-3.9254570398412625E-3</v>
      </c>
      <c r="O59" s="24">
        <f>BRPL_EOD!O59-BRPL_ISGS_exbus!O59</f>
        <v>-1.7167858042910211E-3</v>
      </c>
      <c r="P59" s="24">
        <f>BRPL_EOD!P59-BRPL_ISGS_exbus!P59</f>
        <v>-2.7146196867988692E-3</v>
      </c>
      <c r="Q59" s="24">
        <f>BRPL_EOD!Q59-BRPL_ISGS_exbus!Q59</f>
        <v>-3.0681744791665189E-3</v>
      </c>
      <c r="R59" s="24">
        <f>BRPL_EOD!R59-BRPL_ISGS_exbus!R59</f>
        <v>1.8837536552940293E-3</v>
      </c>
      <c r="S59" s="24">
        <f>BRPL_EOD!S59-BRPL_ISGS_exbus!S59</f>
        <v>-2.291360587001634E-3</v>
      </c>
      <c r="T59" s="24">
        <f>BRPL_EOD!T59-BRPL_ISGS_exbus!T59</f>
        <v>0</v>
      </c>
      <c r="U59" s="24">
        <f>BRPL_EOD!U59-BRPL_ISGS_exbus!U59</f>
        <v>2.6223193236774023E-4</v>
      </c>
      <c r="V59" s="24">
        <f>BRPL_EOD!V59-BRPL_ISGS_exbus!V59</f>
        <v>1.5004732061769666E-3</v>
      </c>
      <c r="W59" s="24">
        <f>BRPL_EOD!W59-BRPL_ISGS_exbus!W59</f>
        <v>2.293439330545155E-3</v>
      </c>
      <c r="X59" s="24">
        <f>BRPL_EOD!X59-BRPL_ISGS_exbus!X59</f>
        <v>-1.4982302753097088E-3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1.4956811548927362E-4</v>
      </c>
      <c r="L60" s="24">
        <f>BRPL_EOD!L60-BRPL_ISGS_exbus!L60</f>
        <v>2.1173970469412495E-4</v>
      </c>
      <c r="M60" s="24">
        <f>BRPL_EOD!M60-BRPL_ISGS_exbus!M60</f>
        <v>-2.3834061371843518E-3</v>
      </c>
      <c r="N60" s="24">
        <f>BRPL_EOD!N60-BRPL_ISGS_exbus!N60</f>
        <v>-3.6441764770351881E-3</v>
      </c>
      <c r="O60" s="24">
        <f>BRPL_EOD!O60-BRPL_ISGS_exbus!O60</f>
        <v>-1.529107776860883E-4</v>
      </c>
      <c r="P60" s="24">
        <f>BRPL_EOD!P60-BRPL_ISGS_exbus!P60</f>
        <v>-2.7146196867988692E-3</v>
      </c>
      <c r="Q60" s="24">
        <f>BRPL_EOD!Q60-BRPL_ISGS_exbus!Q60</f>
        <v>-3.0681744791665189E-3</v>
      </c>
      <c r="R60" s="24">
        <f>BRPL_EOD!R60-BRPL_ISGS_exbus!R60</f>
        <v>1.8837536552940293E-3</v>
      </c>
      <c r="S60" s="24">
        <f>BRPL_EOD!S60-BRPL_ISGS_exbus!S60</f>
        <v>-2.291360587001634E-3</v>
      </c>
      <c r="T60" s="24">
        <f>BRPL_EOD!T60-BRPL_ISGS_exbus!T60</f>
        <v>0</v>
      </c>
      <c r="U60" s="24">
        <f>BRPL_EOD!U60-BRPL_ISGS_exbus!U60</f>
        <v>2.6223193236774023E-4</v>
      </c>
      <c r="V60" s="24">
        <f>BRPL_EOD!V60-BRPL_ISGS_exbus!V60</f>
        <v>1.5004732061769666E-3</v>
      </c>
      <c r="W60" s="24">
        <f>BRPL_EOD!W60-BRPL_ISGS_exbus!W60</f>
        <v>2.293439330545155E-3</v>
      </c>
      <c r="X60" s="24">
        <f>BRPL_EOD!X60-BRPL_ISGS_exbus!X60</f>
        <v>-1.4982302753097088E-3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1.4956811548927362E-4</v>
      </c>
      <c r="L61" s="24">
        <f>BRPL_EOD!L61-BRPL_ISGS_exbus!L61</f>
        <v>2.1173970469412495E-4</v>
      </c>
      <c r="M61" s="24">
        <f>BRPL_EOD!M61-BRPL_ISGS_exbus!M61</f>
        <v>-2.3834061371843518E-3</v>
      </c>
      <c r="N61" s="24">
        <f>BRPL_EOD!N61-BRPL_ISGS_exbus!N61</f>
        <v>-3.6441764770351881E-3</v>
      </c>
      <c r="O61" s="24">
        <f>BRPL_EOD!O61-BRPL_ISGS_exbus!O61</f>
        <v>-1.529107776860883E-4</v>
      </c>
      <c r="P61" s="24">
        <f>BRPL_EOD!P61-BRPL_ISGS_exbus!P61</f>
        <v>-2.7146196867988692E-3</v>
      </c>
      <c r="Q61" s="24">
        <f>BRPL_EOD!Q61-BRPL_ISGS_exbus!Q61</f>
        <v>-3.0681744791665189E-3</v>
      </c>
      <c r="R61" s="24">
        <f>BRPL_EOD!R61-BRPL_ISGS_exbus!R61</f>
        <v>1.8837536552940293E-3</v>
      </c>
      <c r="S61" s="24">
        <f>BRPL_EOD!S61-BRPL_ISGS_exbus!S61</f>
        <v>-2.291360587001634E-3</v>
      </c>
      <c r="T61" s="24">
        <f>BRPL_EOD!T61-BRPL_ISGS_exbus!T61</f>
        <v>0</v>
      </c>
      <c r="U61" s="24">
        <f>BRPL_EOD!U61-BRPL_ISGS_exbus!U61</f>
        <v>2.6223193236774023E-4</v>
      </c>
      <c r="V61" s="24">
        <f>BRPL_EOD!V61-BRPL_ISGS_exbus!V61</f>
        <v>1.4219655850546964E-3</v>
      </c>
      <c r="W61" s="24">
        <f>BRPL_EOD!W61-BRPL_ISGS_exbus!W61</f>
        <v>2.293439330545155E-3</v>
      </c>
      <c r="X61" s="24">
        <f>BRPL_EOD!X61-BRPL_ISGS_exbus!X61</f>
        <v>-1.4982302753097088E-3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1.4956811548927362E-4</v>
      </c>
      <c r="L62" s="24">
        <f>BRPL_EOD!L62-BRPL_ISGS_exbus!L62</f>
        <v>2.1173970469412495E-4</v>
      </c>
      <c r="M62" s="24">
        <f>BRPL_EOD!M62-BRPL_ISGS_exbus!M62</f>
        <v>-2.3834061371843518E-3</v>
      </c>
      <c r="N62" s="24">
        <f>BRPL_EOD!N62-BRPL_ISGS_exbus!N62</f>
        <v>-3.6441764770351881E-3</v>
      </c>
      <c r="O62" s="24">
        <f>BRPL_EOD!O62-BRPL_ISGS_exbus!O62</f>
        <v>-1.529107776860883E-4</v>
      </c>
      <c r="P62" s="24">
        <f>BRPL_EOD!P62-BRPL_ISGS_exbus!P62</f>
        <v>-2.7146196867988692E-3</v>
      </c>
      <c r="Q62" s="24">
        <f>BRPL_EOD!Q62-BRPL_ISGS_exbus!Q62</f>
        <v>-3.0681744791665189E-3</v>
      </c>
      <c r="R62" s="24">
        <f>BRPL_EOD!R62-BRPL_ISGS_exbus!R62</f>
        <v>1.8837536552940293E-3</v>
      </c>
      <c r="S62" s="24">
        <f>BRPL_EOD!S62-BRPL_ISGS_exbus!S62</f>
        <v>-2.291360587001634E-3</v>
      </c>
      <c r="T62" s="24">
        <f>BRPL_EOD!T62-BRPL_ISGS_exbus!T62</f>
        <v>0</v>
      </c>
      <c r="U62" s="24">
        <f>BRPL_EOD!U62-BRPL_ISGS_exbus!U62</f>
        <v>2.6223193236774023E-4</v>
      </c>
      <c r="V62" s="24">
        <f>BRPL_EOD!V62-BRPL_ISGS_exbus!V62</f>
        <v>1.4219655850546964E-3</v>
      </c>
      <c r="W62" s="24">
        <f>BRPL_EOD!W62-BRPL_ISGS_exbus!W62</f>
        <v>2.293439330545155E-3</v>
      </c>
      <c r="X62" s="24">
        <f>BRPL_EOD!X62-BRPL_ISGS_exbus!X62</f>
        <v>-1.4982302753097088E-3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1.4956811548927362E-4</v>
      </c>
      <c r="L63" s="24">
        <f>BRPL_EOD!L63-BRPL_ISGS_exbus!L63</f>
        <v>2.1173970469412495E-4</v>
      </c>
      <c r="M63" s="24">
        <f>BRPL_EOD!M63-BRPL_ISGS_exbus!M63</f>
        <v>-2.3834061371843518E-3</v>
      </c>
      <c r="N63" s="24">
        <f>BRPL_EOD!N63-BRPL_ISGS_exbus!N63</f>
        <v>-3.6441764770351881E-3</v>
      </c>
      <c r="O63" s="24">
        <f>BRPL_EOD!O63-BRPL_ISGS_exbus!O63</f>
        <v>-1.529107776860883E-4</v>
      </c>
      <c r="P63" s="24">
        <f>BRPL_EOD!P63-BRPL_ISGS_exbus!P63</f>
        <v>-2.7146196867988692E-3</v>
      </c>
      <c r="Q63" s="24">
        <f>BRPL_EOD!Q63-BRPL_ISGS_exbus!Q63</f>
        <v>-3.0681744791665189E-3</v>
      </c>
      <c r="R63" s="24">
        <f>BRPL_EOD!R63-BRPL_ISGS_exbus!R63</f>
        <v>1.8837536552940293E-3</v>
      </c>
      <c r="S63" s="24">
        <f>BRPL_EOD!S63-BRPL_ISGS_exbus!S63</f>
        <v>-2.291360587001634E-3</v>
      </c>
      <c r="T63" s="24">
        <f>BRPL_EOD!T63-BRPL_ISGS_exbus!T63</f>
        <v>0</v>
      </c>
      <c r="U63" s="24">
        <f>BRPL_EOD!U63-BRPL_ISGS_exbus!U63</f>
        <v>2.6223193236774023E-4</v>
      </c>
      <c r="V63" s="24">
        <f>BRPL_EOD!V63-BRPL_ISGS_exbus!V63</f>
        <v>1.4219655850546964E-3</v>
      </c>
      <c r="W63" s="24">
        <f>BRPL_EOD!W63-BRPL_ISGS_exbus!W63</f>
        <v>2.293439330545155E-3</v>
      </c>
      <c r="X63" s="24">
        <f>BRPL_EOD!X63-BRPL_ISGS_exbus!X63</f>
        <v>-1.4982302753097088E-3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1.4956811548927362E-4</v>
      </c>
      <c r="L64" s="24">
        <f>BRPL_EOD!L64-BRPL_ISGS_exbus!L64</f>
        <v>2.1173970469412495E-4</v>
      </c>
      <c r="M64" s="24">
        <f>BRPL_EOD!M64-BRPL_ISGS_exbus!M64</f>
        <v>-2.3834061371843518E-3</v>
      </c>
      <c r="N64" s="24">
        <f>BRPL_EOD!N64-BRPL_ISGS_exbus!N64</f>
        <v>-3.6441764770351881E-3</v>
      </c>
      <c r="O64" s="24">
        <f>BRPL_EOD!O64-BRPL_ISGS_exbus!O64</f>
        <v>-1.529107776860883E-4</v>
      </c>
      <c r="P64" s="24">
        <f>BRPL_EOD!P64-BRPL_ISGS_exbus!P64</f>
        <v>-2.7146196867988692E-3</v>
      </c>
      <c r="Q64" s="24">
        <f>BRPL_EOD!Q64-BRPL_ISGS_exbus!Q64</f>
        <v>-3.0681744791665189E-3</v>
      </c>
      <c r="R64" s="24">
        <f>BRPL_EOD!R64-BRPL_ISGS_exbus!R64</f>
        <v>1.8837536552940293E-3</v>
      </c>
      <c r="S64" s="24">
        <f>BRPL_EOD!S64-BRPL_ISGS_exbus!S64</f>
        <v>-2.291360587001634E-3</v>
      </c>
      <c r="T64" s="24">
        <f>BRPL_EOD!T64-BRPL_ISGS_exbus!T64</f>
        <v>0</v>
      </c>
      <c r="U64" s="24">
        <f>BRPL_EOD!U64-BRPL_ISGS_exbus!U64</f>
        <v>2.6223193236774023E-4</v>
      </c>
      <c r="V64" s="24">
        <f>BRPL_EOD!V64-BRPL_ISGS_exbus!V64</f>
        <v>1.4219655850546964E-3</v>
      </c>
      <c r="W64" s="24">
        <f>BRPL_EOD!W64-BRPL_ISGS_exbus!W64</f>
        <v>2.293439330545155E-3</v>
      </c>
      <c r="X64" s="24">
        <f>BRPL_EOD!X64-BRPL_ISGS_exbus!X64</f>
        <v>-1.4982302753097088E-3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1.4956811548927362E-4</v>
      </c>
      <c r="L65" s="24">
        <f>BRPL_EOD!L65-BRPL_ISGS_exbus!L65</f>
        <v>2.1173970469412495E-4</v>
      </c>
      <c r="M65" s="24">
        <f>BRPL_EOD!M65-BRPL_ISGS_exbus!M65</f>
        <v>-2.3834061371843518E-3</v>
      </c>
      <c r="N65" s="24">
        <f>BRPL_EOD!N65-BRPL_ISGS_exbus!N65</f>
        <v>-3.6441764770351881E-3</v>
      </c>
      <c r="O65" s="24">
        <f>BRPL_EOD!O65-BRPL_ISGS_exbus!O65</f>
        <v>-1.529107776860883E-4</v>
      </c>
      <c r="P65" s="24">
        <f>BRPL_EOD!P65-BRPL_ISGS_exbus!P65</f>
        <v>-2.7146196867988692E-3</v>
      </c>
      <c r="Q65" s="24">
        <f>BRPL_EOD!Q65-BRPL_ISGS_exbus!Q65</f>
        <v>-3.0681744791665189E-3</v>
      </c>
      <c r="R65" s="24">
        <f>BRPL_EOD!R65-BRPL_ISGS_exbus!R65</f>
        <v>1.8242452135481813E-3</v>
      </c>
      <c r="S65" s="24">
        <f>BRPL_EOD!S65-BRPL_ISGS_exbus!S65</f>
        <v>-2.291360587001634E-3</v>
      </c>
      <c r="T65" s="24">
        <f>BRPL_EOD!T65-BRPL_ISGS_exbus!T65</f>
        <v>0</v>
      </c>
      <c r="U65" s="24">
        <f>BRPL_EOD!U65-BRPL_ISGS_exbus!U65</f>
        <v>2.6223193236774023E-4</v>
      </c>
      <c r="V65" s="24">
        <f>BRPL_EOD!V65-BRPL_ISGS_exbus!V65</f>
        <v>-7.1435204081637949E-4</v>
      </c>
      <c r="W65" s="24">
        <f>BRPL_EOD!W65-BRPL_ISGS_exbus!W65</f>
        <v>2.293439330545155E-3</v>
      </c>
      <c r="X65" s="24">
        <f>BRPL_EOD!X65-BRPL_ISGS_exbus!X65</f>
        <v>-1.4982302753097088E-3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1.4956811548927362E-4</v>
      </c>
      <c r="L66" s="24">
        <f>BRPL_EOD!L66-BRPL_ISGS_exbus!L66</f>
        <v>2.1173970469412495E-4</v>
      </c>
      <c r="M66" s="24">
        <f>BRPL_EOD!M66-BRPL_ISGS_exbus!M66</f>
        <v>-2.3834061371843518E-3</v>
      </c>
      <c r="N66" s="24">
        <f>BRPL_EOD!N66-BRPL_ISGS_exbus!N66</f>
        <v>-3.6441764770351881E-3</v>
      </c>
      <c r="O66" s="24">
        <f>BRPL_EOD!O66-BRPL_ISGS_exbus!O66</f>
        <v>-1.7167858042910211E-3</v>
      </c>
      <c r="P66" s="24">
        <f>BRPL_EOD!P66-BRPL_ISGS_exbus!P66</f>
        <v>-2.7146196867988692E-3</v>
      </c>
      <c r="Q66" s="24">
        <f>BRPL_EOD!Q66-BRPL_ISGS_exbus!Q66</f>
        <v>-3.0681744791665189E-3</v>
      </c>
      <c r="R66" s="24">
        <f>BRPL_EOD!R66-BRPL_ISGS_exbus!R66</f>
        <v>1.8242452135481813E-3</v>
      </c>
      <c r="S66" s="24">
        <f>BRPL_EOD!S66-BRPL_ISGS_exbus!S66</f>
        <v>-2.291360587001634E-3</v>
      </c>
      <c r="T66" s="24">
        <f>BRPL_EOD!T66-BRPL_ISGS_exbus!T66</f>
        <v>0</v>
      </c>
      <c r="U66" s="24">
        <f>BRPL_EOD!U66-BRPL_ISGS_exbus!U66</f>
        <v>2.6223193236774023E-4</v>
      </c>
      <c r="V66" s="24">
        <f>BRPL_EOD!V66-BRPL_ISGS_exbus!V66</f>
        <v>-7.1435204081637949E-4</v>
      </c>
      <c r="W66" s="24">
        <f>BRPL_EOD!W66-BRPL_ISGS_exbus!W66</f>
        <v>2.293439330545155E-3</v>
      </c>
      <c r="X66" s="24">
        <f>BRPL_EOD!X66-BRPL_ISGS_exbus!X66</f>
        <v>-1.4982302753097088E-3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1.4956811548927362E-4</v>
      </c>
      <c r="L67" s="24">
        <f>BRPL_EOD!L67-BRPL_ISGS_exbus!L67</f>
        <v>2.1173970469412495E-4</v>
      </c>
      <c r="M67" s="24">
        <f>BRPL_EOD!M67-BRPL_ISGS_exbus!M67</f>
        <v>1.1089985322314533E-3</v>
      </c>
      <c r="N67" s="24">
        <f>BRPL_EOD!N67-BRPL_ISGS_exbus!N67</f>
        <v>-3.9254570398412625E-3</v>
      </c>
      <c r="O67" s="24">
        <f>BRPL_EOD!O67-BRPL_ISGS_exbus!O67</f>
        <v>-1.7167858042910211E-3</v>
      </c>
      <c r="P67" s="24">
        <f>BRPL_EOD!P67-BRPL_ISGS_exbus!P67</f>
        <v>-2.7146196867988692E-3</v>
      </c>
      <c r="Q67" s="24">
        <f>BRPL_EOD!Q67-BRPL_ISGS_exbus!Q67</f>
        <v>-3.0681744791665189E-3</v>
      </c>
      <c r="R67" s="24">
        <f>BRPL_EOD!R67-BRPL_ISGS_exbus!R67</f>
        <v>1.8855932824415333E-3</v>
      </c>
      <c r="S67" s="24">
        <f>BRPL_EOD!S67-BRPL_ISGS_exbus!S67</f>
        <v>-2.291360587001634E-3</v>
      </c>
      <c r="T67" s="24">
        <f>BRPL_EOD!T67-BRPL_ISGS_exbus!T67</f>
        <v>0</v>
      </c>
      <c r="U67" s="24">
        <f>BRPL_EOD!U67-BRPL_ISGS_exbus!U67</f>
        <v>2.6223193236774023E-4</v>
      </c>
      <c r="V67" s="24">
        <f>BRPL_EOD!V67-BRPL_ISGS_exbus!V67</f>
        <v>-7.1435204081637949E-4</v>
      </c>
      <c r="W67" s="24">
        <f>BRPL_EOD!W67-BRPL_ISGS_exbus!W67</f>
        <v>2.293439330545155E-3</v>
      </c>
      <c r="X67" s="24">
        <f>BRPL_EOD!X67-BRPL_ISGS_exbus!X67</f>
        <v>-1.4982302753097088E-3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1.4956811548927362E-4</v>
      </c>
      <c r="L68" s="24">
        <f>BRPL_EOD!L68-BRPL_ISGS_exbus!L68</f>
        <v>2.1173970469412495E-4</v>
      </c>
      <c r="M68" s="24">
        <f>BRPL_EOD!M68-BRPL_ISGS_exbus!M68</f>
        <v>1.1089985322314533E-3</v>
      </c>
      <c r="N68" s="24">
        <f>BRPL_EOD!N68-BRPL_ISGS_exbus!N68</f>
        <v>-3.9254570398412625E-3</v>
      </c>
      <c r="O68" s="24">
        <f>BRPL_EOD!O68-BRPL_ISGS_exbus!O68</f>
        <v>-1.7167858042910211E-3</v>
      </c>
      <c r="P68" s="24">
        <f>BRPL_EOD!P68-BRPL_ISGS_exbus!P68</f>
        <v>-2.7146196867988692E-3</v>
      </c>
      <c r="Q68" s="24">
        <f>BRPL_EOD!Q68-BRPL_ISGS_exbus!Q68</f>
        <v>-3.0681744791665189E-3</v>
      </c>
      <c r="R68" s="24">
        <f>BRPL_EOD!R68-BRPL_ISGS_exbus!R68</f>
        <v>1.8855932824415333E-3</v>
      </c>
      <c r="S68" s="24">
        <f>BRPL_EOD!S68-BRPL_ISGS_exbus!S68</f>
        <v>-2.291360587001634E-3</v>
      </c>
      <c r="T68" s="24">
        <f>BRPL_EOD!T68-BRPL_ISGS_exbus!T68</f>
        <v>0</v>
      </c>
      <c r="U68" s="24">
        <f>BRPL_EOD!U68-BRPL_ISGS_exbus!U68</f>
        <v>2.6223193236774023E-4</v>
      </c>
      <c r="V68" s="24">
        <f>BRPL_EOD!V68-BRPL_ISGS_exbus!V68</f>
        <v>3.4411466445734007E-3</v>
      </c>
      <c r="W68" s="24">
        <f>BRPL_EOD!W68-BRPL_ISGS_exbus!W68</f>
        <v>5.0964574753820102E-3</v>
      </c>
      <c r="X68" s="24">
        <f>BRPL_EOD!X68-BRPL_ISGS_exbus!X68</f>
        <v>-3.5496695823979962E-3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1.4956811548927362E-4</v>
      </c>
      <c r="L69" s="24">
        <f>BRPL_EOD!L69-BRPL_ISGS_exbus!L69</f>
        <v>7.7625021033256303E-5</v>
      </c>
      <c r="M69" s="24">
        <f>BRPL_EOD!M69-BRPL_ISGS_exbus!M69</f>
        <v>1.1089985322314533E-3</v>
      </c>
      <c r="N69" s="24">
        <f>BRPL_EOD!N69-BRPL_ISGS_exbus!N69</f>
        <v>-3.9254570398412625E-3</v>
      </c>
      <c r="O69" s="24">
        <f>BRPL_EOD!O69-BRPL_ISGS_exbus!O69</f>
        <v>-1.7167858042910211E-3</v>
      </c>
      <c r="P69" s="24">
        <f>BRPL_EOD!P69-BRPL_ISGS_exbus!P69</f>
        <v>-2.7146196867988692E-3</v>
      </c>
      <c r="Q69" s="24">
        <f>BRPL_EOD!Q69-BRPL_ISGS_exbus!Q69</f>
        <v>-3.0681744791665189E-3</v>
      </c>
      <c r="R69" s="24">
        <f>BRPL_EOD!R69-BRPL_ISGS_exbus!R69</f>
        <v>1.8855932824415333E-3</v>
      </c>
      <c r="S69" s="24">
        <f>BRPL_EOD!S69-BRPL_ISGS_exbus!S69</f>
        <v>7.9296962879737976E-4</v>
      </c>
      <c r="T69" s="24">
        <f>BRPL_EOD!T69-BRPL_ISGS_exbus!T69</f>
        <v>0</v>
      </c>
      <c r="U69" s="24">
        <f>BRPL_EOD!U69-BRPL_ISGS_exbus!U69</f>
        <v>2.6223193236774023E-4</v>
      </c>
      <c r="V69" s="24">
        <f>BRPL_EOD!V69-BRPL_ISGS_exbus!V69</f>
        <v>3.4411466445734007E-3</v>
      </c>
      <c r="W69" s="24">
        <f>BRPL_EOD!W69-BRPL_ISGS_exbus!W69</f>
        <v>5.0964574753820102E-3</v>
      </c>
      <c r="X69" s="24">
        <f>BRPL_EOD!X69-BRPL_ISGS_exbus!X69</f>
        <v>-3.5496695823979962E-3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1.4956811548927362E-4</v>
      </c>
      <c r="L70" s="24">
        <f>BRPL_EOD!L70-BRPL_ISGS_exbus!L70</f>
        <v>1.264896687001027E-4</v>
      </c>
      <c r="M70" s="24">
        <f>BRPL_EOD!M70-BRPL_ISGS_exbus!M70</f>
        <v>1.1089985322314533E-3</v>
      </c>
      <c r="N70" s="24">
        <f>BRPL_EOD!N70-BRPL_ISGS_exbus!N70</f>
        <v>-3.9254570398412625E-3</v>
      </c>
      <c r="O70" s="24">
        <f>BRPL_EOD!O70-BRPL_ISGS_exbus!O70</f>
        <v>-1.7167858042910211E-3</v>
      </c>
      <c r="P70" s="24">
        <f>BRPL_EOD!P70-BRPL_ISGS_exbus!P70</f>
        <v>-2.7146196867988692E-3</v>
      </c>
      <c r="Q70" s="24">
        <f>BRPL_EOD!Q70-BRPL_ISGS_exbus!Q70</f>
        <v>-2.9449924433246899E-3</v>
      </c>
      <c r="R70" s="24">
        <f>BRPL_EOD!R70-BRPL_ISGS_exbus!R70</f>
        <v>1.8855932824415333E-3</v>
      </c>
      <c r="S70" s="24">
        <f>BRPL_EOD!S70-BRPL_ISGS_exbus!S70</f>
        <v>7.8204121685132577E-6</v>
      </c>
      <c r="T70" s="24">
        <f>BRPL_EOD!T70-BRPL_ISGS_exbus!T70</f>
        <v>0</v>
      </c>
      <c r="U70" s="24">
        <f>BRPL_EOD!U70-BRPL_ISGS_exbus!U70</f>
        <v>2.6223193236774023E-4</v>
      </c>
      <c r="V70" s="24">
        <f>BRPL_EOD!V70-BRPL_ISGS_exbus!V70</f>
        <v>3.4411466445734007E-3</v>
      </c>
      <c r="W70" s="24">
        <f>BRPL_EOD!W70-BRPL_ISGS_exbus!W70</f>
        <v>5.0964574753820102E-3</v>
      </c>
      <c r="X70" s="24">
        <f>BRPL_EOD!X70-BRPL_ISGS_exbus!X70</f>
        <v>-3.5496695823979962E-3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-2.6405025658959858E-3</v>
      </c>
      <c r="L71" s="24">
        <f>BRPL_EOD!L71-BRPL_ISGS_exbus!L71</f>
        <v>2.0116315642937366E-4</v>
      </c>
      <c r="M71" s="24">
        <f>BRPL_EOD!M71-BRPL_ISGS_exbus!M71</f>
        <v>1.1089985322314533E-3</v>
      </c>
      <c r="N71" s="24">
        <f>BRPL_EOD!N71-BRPL_ISGS_exbus!N71</f>
        <v>-3.9254570398412625E-3</v>
      </c>
      <c r="O71" s="24">
        <f>BRPL_EOD!O71-BRPL_ISGS_exbus!O71</f>
        <v>-1.7167858042910211E-3</v>
      </c>
      <c r="P71" s="24">
        <f>BRPL_EOD!P71-BRPL_ISGS_exbus!P71</f>
        <v>-2.7146196867988692E-3</v>
      </c>
      <c r="Q71" s="24">
        <f>BRPL_EOD!Q71-BRPL_ISGS_exbus!Q71</f>
        <v>-4.9038241758232459E-3</v>
      </c>
      <c r="R71" s="24">
        <f>BRPL_EOD!R71-BRPL_ISGS_exbus!R71</f>
        <v>5.6107064196879719E-3</v>
      </c>
      <c r="S71" s="24">
        <f>BRPL_EOD!S71-BRPL_ISGS_exbus!S71</f>
        <v>3.1969591589131596E-4</v>
      </c>
      <c r="T71" s="24">
        <f>BRPL_EOD!T71-BRPL_ISGS_exbus!T71</f>
        <v>0</v>
      </c>
      <c r="U71" s="24">
        <f>BRPL_EOD!U71-BRPL_ISGS_exbus!U71</f>
        <v>2.6223193236774023E-4</v>
      </c>
      <c r="V71" s="24">
        <f>BRPL_EOD!V71-BRPL_ISGS_exbus!V71</f>
        <v>3.4411466445734007E-3</v>
      </c>
      <c r="W71" s="24">
        <f>BRPL_EOD!W71-BRPL_ISGS_exbus!W71</f>
        <v>5.0964574753820102E-3</v>
      </c>
      <c r="X71" s="24">
        <f>BRPL_EOD!X71-BRPL_ISGS_exbus!X71</f>
        <v>-3.5496695823979962E-3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-2.5461890267592935E-3</v>
      </c>
      <c r="L72" s="24">
        <f>BRPL_EOD!L72-BRPL_ISGS_exbus!L72</f>
        <v>2.0116315642937366E-4</v>
      </c>
      <c r="M72" s="24">
        <f>BRPL_EOD!M72-BRPL_ISGS_exbus!M72</f>
        <v>1.1089985322314533E-3</v>
      </c>
      <c r="N72" s="24">
        <f>BRPL_EOD!N72-BRPL_ISGS_exbus!N72</f>
        <v>-3.9254570398412625E-3</v>
      </c>
      <c r="O72" s="24">
        <f>BRPL_EOD!O72-BRPL_ISGS_exbus!O72</f>
        <v>-1.7167858042910211E-3</v>
      </c>
      <c r="P72" s="24">
        <f>BRPL_EOD!P72-BRPL_ISGS_exbus!P72</f>
        <v>-2.7146196867988692E-3</v>
      </c>
      <c r="Q72" s="24">
        <f>BRPL_EOD!Q72-BRPL_ISGS_exbus!Q72</f>
        <v>-4.9038241758232459E-3</v>
      </c>
      <c r="R72" s="24">
        <f>BRPL_EOD!R72-BRPL_ISGS_exbus!R72</f>
        <v>9.2442916972821365E-3</v>
      </c>
      <c r="S72" s="24">
        <f>BRPL_EOD!S72-BRPL_ISGS_exbus!S72</f>
        <v>1.8670271546632478E-3</v>
      </c>
      <c r="T72" s="24">
        <f>BRPL_EOD!T72-BRPL_ISGS_exbus!T72</f>
        <v>0</v>
      </c>
      <c r="U72" s="24">
        <f>BRPL_EOD!U72-BRPL_ISGS_exbus!U72</f>
        <v>2.6223193236774023E-4</v>
      </c>
      <c r="V72" s="24">
        <f>BRPL_EOD!V72-BRPL_ISGS_exbus!V72</f>
        <v>3.4411466445734007E-3</v>
      </c>
      <c r="W72" s="24">
        <f>BRPL_EOD!W72-BRPL_ISGS_exbus!W72</f>
        <v>5.0964574753820102E-3</v>
      </c>
      <c r="X72" s="24">
        <f>BRPL_EOD!X72-BRPL_ISGS_exbus!X72</f>
        <v>-3.5496695823979962E-3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1.4585968784786019E-3</v>
      </c>
      <c r="L73" s="24">
        <f>BRPL_EOD!L73-BRPL_ISGS_exbus!L73</f>
        <v>2.0116315642937366E-4</v>
      </c>
      <c r="M73" s="24">
        <f>BRPL_EOD!M73-BRPL_ISGS_exbus!M73</f>
        <v>1.1089985322314533E-3</v>
      </c>
      <c r="N73" s="24">
        <f>BRPL_EOD!N73-BRPL_ISGS_exbus!N73</f>
        <v>-3.9254570398412625E-3</v>
      </c>
      <c r="O73" s="24">
        <f>BRPL_EOD!O73-BRPL_ISGS_exbus!O73</f>
        <v>-1.7167858042910211E-3</v>
      </c>
      <c r="P73" s="24">
        <f>BRPL_EOD!P73-BRPL_ISGS_exbus!P73</f>
        <v>-2.7146196867988692E-3</v>
      </c>
      <c r="Q73" s="24">
        <f>BRPL_EOD!Q73-BRPL_ISGS_exbus!Q73</f>
        <v>-1.3421685714289922E-3</v>
      </c>
      <c r="R73" s="24">
        <f>BRPL_EOD!R73-BRPL_ISGS_exbus!R73</f>
        <v>9.2442916972821365E-3</v>
      </c>
      <c r="S73" s="24">
        <f>BRPL_EOD!S73-BRPL_ISGS_exbus!S73</f>
        <v>1.8670271546632478E-3</v>
      </c>
      <c r="T73" s="24">
        <f>BRPL_EOD!T73-BRPL_ISGS_exbus!T73</f>
        <v>0</v>
      </c>
      <c r="U73" s="24">
        <f>BRPL_EOD!U73-BRPL_ISGS_exbus!U73</f>
        <v>2.6223193236774023E-4</v>
      </c>
      <c r="V73" s="24">
        <f>BRPL_EOD!V73-BRPL_ISGS_exbus!V73</f>
        <v>5.0615986890027997E-3</v>
      </c>
      <c r="W73" s="24">
        <f>BRPL_EOD!W73-BRPL_ISGS_exbus!W73</f>
        <v>5.0964574753820102E-3</v>
      </c>
      <c r="X73" s="24">
        <f>BRPL_EOD!X73-BRPL_ISGS_exbus!X73</f>
        <v>-3.5496695823979962E-3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-8.8821768923708078E-4</v>
      </c>
      <c r="L74" s="24">
        <f>BRPL_EOD!L74-BRPL_ISGS_exbus!L74</f>
        <v>2.0116315642937366E-4</v>
      </c>
      <c r="M74" s="24">
        <f>BRPL_EOD!M74-BRPL_ISGS_exbus!M74</f>
        <v>1.1089985322314533E-3</v>
      </c>
      <c r="N74" s="24">
        <f>BRPL_EOD!N74-BRPL_ISGS_exbus!N74</f>
        <v>-3.9254570398412625E-3</v>
      </c>
      <c r="O74" s="24">
        <f>BRPL_EOD!O74-BRPL_ISGS_exbus!O74</f>
        <v>-1.7167858042910211E-3</v>
      </c>
      <c r="P74" s="24">
        <f>BRPL_EOD!P74-BRPL_ISGS_exbus!P74</f>
        <v>-2.7146196867988692E-3</v>
      </c>
      <c r="Q74" s="24">
        <f>BRPL_EOD!Q74-BRPL_ISGS_exbus!Q74</f>
        <v>-1.3421685714289922E-3</v>
      </c>
      <c r="R74" s="24">
        <f>BRPL_EOD!R74-BRPL_ISGS_exbus!R74</f>
        <v>9.2442916972821365E-3</v>
      </c>
      <c r="S74" s="24">
        <f>BRPL_EOD!S74-BRPL_ISGS_exbus!S74</f>
        <v>1.8670271546632478E-3</v>
      </c>
      <c r="T74" s="24">
        <f>BRPL_EOD!T74-BRPL_ISGS_exbus!T74</f>
        <v>0</v>
      </c>
      <c r="U74" s="24">
        <f>BRPL_EOD!U74-BRPL_ISGS_exbus!U74</f>
        <v>2.6223193236774023E-4</v>
      </c>
      <c r="V74" s="24">
        <f>BRPL_EOD!V74-BRPL_ISGS_exbus!V74</f>
        <v>5.0615986890027997E-3</v>
      </c>
      <c r="W74" s="24">
        <f>BRPL_EOD!W74-BRPL_ISGS_exbus!W74</f>
        <v>5.0964574753820102E-3</v>
      </c>
      <c r="X74" s="24">
        <f>BRPL_EOD!X74-BRPL_ISGS_exbus!X74</f>
        <v>-3.5496695823979962E-3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-6.7872070999897005E-3</v>
      </c>
      <c r="L75" s="24">
        <f>BRPL_EOD!L75-BRPL_ISGS_exbus!L75</f>
        <v>-6.5567315548520355E-5</v>
      </c>
      <c r="M75" s="24">
        <f>BRPL_EOD!M75-BRPL_ISGS_exbus!M75</f>
        <v>1.1089985322314533E-3</v>
      </c>
      <c r="N75" s="24">
        <f>BRPL_EOD!N75-BRPL_ISGS_exbus!N75</f>
        <v>-3.9254570398412625E-3</v>
      </c>
      <c r="O75" s="24">
        <f>BRPL_EOD!O75-BRPL_ISGS_exbus!O75</f>
        <v>-1.7167858042910211E-3</v>
      </c>
      <c r="P75" s="24">
        <f>BRPL_EOD!P75-BRPL_ISGS_exbus!P75</f>
        <v>-2.7146196867988692E-3</v>
      </c>
      <c r="Q75" s="24">
        <f>BRPL_EOD!Q75-BRPL_ISGS_exbus!Q75</f>
        <v>-1.3421685714289922E-3</v>
      </c>
      <c r="R75" s="24">
        <f>BRPL_EOD!R75-BRPL_ISGS_exbus!R75</f>
        <v>9.2442916972821365E-3</v>
      </c>
      <c r="S75" s="24">
        <f>BRPL_EOD!S75-BRPL_ISGS_exbus!S75</f>
        <v>-1.7289352780309741E-3</v>
      </c>
      <c r="T75" s="24">
        <f>BRPL_EOD!T75-BRPL_ISGS_exbus!T75</f>
        <v>0</v>
      </c>
      <c r="U75" s="24">
        <f>BRPL_EOD!U75-BRPL_ISGS_exbus!U75</f>
        <v>2.6223193236774023E-4</v>
      </c>
      <c r="V75" s="24">
        <f>BRPL_EOD!V75-BRPL_ISGS_exbus!V75</f>
        <v>5.0615986890027997E-3</v>
      </c>
      <c r="W75" s="24">
        <f>BRPL_EOD!W75-BRPL_ISGS_exbus!W75</f>
        <v>5.0964574753820102E-3</v>
      </c>
      <c r="X75" s="24">
        <f>BRPL_EOD!X75-BRPL_ISGS_exbus!X75</f>
        <v>-3.5496695823979962E-3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-3.3541418555387281E-3</v>
      </c>
      <c r="L76" s="24">
        <f>BRPL_EOD!L76-BRPL_ISGS_exbus!L76</f>
        <v>5.3622743905634707E-5</v>
      </c>
      <c r="M76" s="24">
        <f>BRPL_EOD!M76-BRPL_ISGS_exbus!M76</f>
        <v>1.1089985322314533E-3</v>
      </c>
      <c r="N76" s="24">
        <f>BRPL_EOD!N76-BRPL_ISGS_exbus!N76</f>
        <v>-3.9254570398412625E-3</v>
      </c>
      <c r="O76" s="24">
        <f>BRPL_EOD!O76-BRPL_ISGS_exbus!O76</f>
        <v>-1.7167858042910211E-3</v>
      </c>
      <c r="P76" s="24">
        <f>BRPL_EOD!P76-BRPL_ISGS_exbus!P76</f>
        <v>-2.7146196867988692E-3</v>
      </c>
      <c r="Q76" s="24">
        <f>BRPL_EOD!Q76-BRPL_ISGS_exbus!Q76</f>
        <v>-1.3421685714289922E-3</v>
      </c>
      <c r="R76" s="24">
        <f>BRPL_EOD!R76-BRPL_ISGS_exbus!R76</f>
        <v>4.994240420092666E-3</v>
      </c>
      <c r="S76" s="24">
        <f>BRPL_EOD!S76-BRPL_ISGS_exbus!S76</f>
        <v>-1.7289352780309741E-3</v>
      </c>
      <c r="T76" s="24">
        <f>BRPL_EOD!T76-BRPL_ISGS_exbus!T76</f>
        <v>0</v>
      </c>
      <c r="U76" s="24">
        <f>BRPL_EOD!U76-BRPL_ISGS_exbus!U76</f>
        <v>2.6223193236774023E-4</v>
      </c>
      <c r="V76" s="24">
        <f>BRPL_EOD!V76-BRPL_ISGS_exbus!V76</f>
        <v>5.0615986890027997E-3</v>
      </c>
      <c r="W76" s="24">
        <f>BRPL_EOD!W76-BRPL_ISGS_exbus!W76</f>
        <v>5.0964574753820102E-3</v>
      </c>
      <c r="X76" s="24">
        <f>BRPL_EOD!X76-BRPL_ISGS_exbus!X76</f>
        <v>-3.5496695823979962E-3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-3.3541418555387281E-3</v>
      </c>
      <c r="L77" s="24">
        <f>BRPL_EOD!L77-BRPL_ISGS_exbus!L77</f>
        <v>2.9900445268182807E-5</v>
      </c>
      <c r="M77" s="24">
        <f>BRPL_EOD!M77-BRPL_ISGS_exbus!M77</f>
        <v>1.1089985322314533E-3</v>
      </c>
      <c r="N77" s="24">
        <f>BRPL_EOD!N77-BRPL_ISGS_exbus!N77</f>
        <v>-3.9254570398412625E-3</v>
      </c>
      <c r="O77" s="24">
        <f>BRPL_EOD!O77-BRPL_ISGS_exbus!O77</f>
        <v>-1.7167858042910211E-3</v>
      </c>
      <c r="P77" s="24">
        <f>BRPL_EOD!P77-BRPL_ISGS_exbus!P77</f>
        <v>-2.7146196867988692E-3</v>
      </c>
      <c r="Q77" s="24">
        <f>BRPL_EOD!Q77-BRPL_ISGS_exbus!Q77</f>
        <v>-1.3421685714289922E-3</v>
      </c>
      <c r="R77" s="24">
        <f>BRPL_EOD!R77-BRPL_ISGS_exbus!R77</f>
        <v>4.994240420092666E-3</v>
      </c>
      <c r="S77" s="24">
        <f>BRPL_EOD!S77-BRPL_ISGS_exbus!S77</f>
        <v>-1.7289352780309741E-3</v>
      </c>
      <c r="T77" s="24">
        <f>BRPL_EOD!T77-BRPL_ISGS_exbus!T77</f>
        <v>0</v>
      </c>
      <c r="U77" s="24">
        <f>BRPL_EOD!U77-BRPL_ISGS_exbus!U77</f>
        <v>2.6223193236774023E-4</v>
      </c>
      <c r="V77" s="24">
        <f>BRPL_EOD!V77-BRPL_ISGS_exbus!V77</f>
        <v>4.2275543478265121E-4</v>
      </c>
      <c r="W77" s="24">
        <f>BRPL_EOD!W77-BRPL_ISGS_exbus!W77</f>
        <v>4.2834115205003798E-3</v>
      </c>
      <c r="X77" s="24">
        <f>BRPL_EOD!X77-BRPL_ISGS_exbus!X77</f>
        <v>-2.0710240796688595E-3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-3.3541418555387281E-3</v>
      </c>
      <c r="L78" s="24">
        <f>BRPL_EOD!L78-BRPL_ISGS_exbus!L78</f>
        <v>-3.4133515393719449E-5</v>
      </c>
      <c r="M78" s="24">
        <f>BRPL_EOD!M78-BRPL_ISGS_exbus!M78</f>
        <v>1.1089985322314533E-3</v>
      </c>
      <c r="N78" s="24">
        <f>BRPL_EOD!N78-BRPL_ISGS_exbus!N78</f>
        <v>-3.9254570398412625E-3</v>
      </c>
      <c r="O78" s="24">
        <f>BRPL_EOD!O78-BRPL_ISGS_exbus!O78</f>
        <v>-1.7167858042910211E-3</v>
      </c>
      <c r="P78" s="24">
        <f>BRPL_EOD!P78-BRPL_ISGS_exbus!P78</f>
        <v>-2.7146196867988692E-3</v>
      </c>
      <c r="Q78" s="24">
        <f>BRPL_EOD!Q78-BRPL_ISGS_exbus!Q78</f>
        <v>-1.3421685714289922E-3</v>
      </c>
      <c r="R78" s="24">
        <f>BRPL_EOD!R78-BRPL_ISGS_exbus!R78</f>
        <v>9.2442916972821365E-3</v>
      </c>
      <c r="S78" s="24">
        <f>BRPL_EOD!S78-BRPL_ISGS_exbus!S78</f>
        <v>1.8670271546632478E-3</v>
      </c>
      <c r="T78" s="24">
        <f>BRPL_EOD!T78-BRPL_ISGS_exbus!T78</f>
        <v>0</v>
      </c>
      <c r="U78" s="24">
        <f>BRPL_EOD!U78-BRPL_ISGS_exbus!U78</f>
        <v>2.6223193236774023E-4</v>
      </c>
      <c r="V78" s="24">
        <f>BRPL_EOD!V78-BRPL_ISGS_exbus!V78</f>
        <v>5.0615986890027997E-3</v>
      </c>
      <c r="W78" s="24">
        <f>BRPL_EOD!W78-BRPL_ISGS_exbus!W78</f>
        <v>5.0964574753820102E-3</v>
      </c>
      <c r="X78" s="24">
        <f>BRPL_EOD!X78-BRPL_ISGS_exbus!X78</f>
        <v>-3.5496695823979962E-3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-3.3541418555387281E-3</v>
      </c>
      <c r="L79" s="24">
        <f>BRPL_EOD!L79-BRPL_ISGS_exbus!L79</f>
        <v>-3.4133515393719449E-5</v>
      </c>
      <c r="M79" s="24">
        <f>BRPL_EOD!M79-BRPL_ISGS_exbus!M79</f>
        <v>1.1089985322314533E-3</v>
      </c>
      <c r="N79" s="24">
        <f>BRPL_EOD!N79-BRPL_ISGS_exbus!N79</f>
        <v>-3.9254570398412625E-3</v>
      </c>
      <c r="O79" s="24">
        <f>BRPL_EOD!O79-BRPL_ISGS_exbus!O79</f>
        <v>-1.7167858042910211E-3</v>
      </c>
      <c r="P79" s="24">
        <f>BRPL_EOD!P79-BRPL_ISGS_exbus!P79</f>
        <v>-2.7146196867988692E-3</v>
      </c>
      <c r="Q79" s="24">
        <f>BRPL_EOD!Q79-BRPL_ISGS_exbus!Q79</f>
        <v>-1.3421685714289922E-3</v>
      </c>
      <c r="R79" s="24">
        <f>BRPL_EOD!R79-BRPL_ISGS_exbus!R79</f>
        <v>9.2442916972821365E-3</v>
      </c>
      <c r="S79" s="24">
        <f>BRPL_EOD!S79-BRPL_ISGS_exbus!S79</f>
        <v>1.8670271546632478E-3</v>
      </c>
      <c r="T79" s="24">
        <f>BRPL_EOD!T79-BRPL_ISGS_exbus!T79</f>
        <v>0</v>
      </c>
      <c r="U79" s="24">
        <f>BRPL_EOD!U79-BRPL_ISGS_exbus!U79</f>
        <v>2.6223193236774023E-4</v>
      </c>
      <c r="V79" s="24">
        <f>BRPL_EOD!V79-BRPL_ISGS_exbus!V79</f>
        <v>5.0615986890027997E-3</v>
      </c>
      <c r="W79" s="24">
        <f>BRPL_EOD!W79-BRPL_ISGS_exbus!W79</f>
        <v>5.0964574753820102E-3</v>
      </c>
      <c r="X79" s="24">
        <f>BRPL_EOD!X79-BRPL_ISGS_exbus!X79</f>
        <v>-3.5496695823979962E-3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-2.2748187558363497E-4</v>
      </c>
      <c r="L80" s="24">
        <f>BRPL_EOD!L80-BRPL_ISGS_exbus!L80</f>
        <v>1.9375590964543221E-5</v>
      </c>
      <c r="M80" s="24">
        <f>BRPL_EOD!M80-BRPL_ISGS_exbus!M80</f>
        <v>1.1089985322314533E-3</v>
      </c>
      <c r="N80" s="24">
        <f>BRPL_EOD!N80-BRPL_ISGS_exbus!N80</f>
        <v>-3.9254570398412625E-3</v>
      </c>
      <c r="O80" s="24">
        <f>BRPL_EOD!O80-BRPL_ISGS_exbus!O80</f>
        <v>-1.7167858042910211E-3</v>
      </c>
      <c r="P80" s="24">
        <f>BRPL_EOD!P80-BRPL_ISGS_exbus!P80</f>
        <v>-2.7146196867988692E-3</v>
      </c>
      <c r="Q80" s="24">
        <f>BRPL_EOD!Q80-BRPL_ISGS_exbus!Q80</f>
        <v>-1.3421685714289922E-3</v>
      </c>
      <c r="R80" s="24">
        <f>BRPL_EOD!R80-BRPL_ISGS_exbus!R80</f>
        <v>9.2442916972821365E-3</v>
      </c>
      <c r="S80" s="24">
        <f>BRPL_EOD!S80-BRPL_ISGS_exbus!S80</f>
        <v>1.8670271546632478E-3</v>
      </c>
      <c r="T80" s="24">
        <f>BRPL_EOD!T80-BRPL_ISGS_exbus!T80</f>
        <v>0</v>
      </c>
      <c r="U80" s="24">
        <f>BRPL_EOD!U80-BRPL_ISGS_exbus!U80</f>
        <v>2.6223193236774023E-4</v>
      </c>
      <c r="V80" s="24">
        <f>BRPL_EOD!V80-BRPL_ISGS_exbus!V80</f>
        <v>5.0615986890027997E-3</v>
      </c>
      <c r="W80" s="24">
        <f>BRPL_EOD!W80-BRPL_ISGS_exbus!W80</f>
        <v>5.0964574753820102E-3</v>
      </c>
      <c r="X80" s="24">
        <f>BRPL_EOD!X80-BRPL_ISGS_exbus!X80</f>
        <v>-3.5496695823979962E-3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-3.8617180035203091E-3</v>
      </c>
      <c r="L81" s="24">
        <f>BRPL_EOD!L81-BRPL_ISGS_exbus!L81</f>
        <v>5.550468717530066E-5</v>
      </c>
      <c r="M81" s="24">
        <f>BRPL_EOD!M81-BRPL_ISGS_exbus!M81</f>
        <v>1.1089985322314533E-3</v>
      </c>
      <c r="N81" s="24">
        <f>BRPL_EOD!N81-BRPL_ISGS_exbus!N81</f>
        <v>-3.9254570398412625E-3</v>
      </c>
      <c r="O81" s="24">
        <f>BRPL_EOD!O81-BRPL_ISGS_exbus!O81</f>
        <v>-1.7167858042910211E-3</v>
      </c>
      <c r="P81" s="24">
        <f>BRPL_EOD!P81-BRPL_ISGS_exbus!P81</f>
        <v>-2.7146196867988692E-3</v>
      </c>
      <c r="Q81" s="24">
        <f>BRPL_EOD!Q81-BRPL_ISGS_exbus!Q81</f>
        <v>-1.3421685714289922E-3</v>
      </c>
      <c r="R81" s="24">
        <f>BRPL_EOD!R81-BRPL_ISGS_exbus!R81</f>
        <v>9.2442916972821365E-3</v>
      </c>
      <c r="S81" s="24">
        <f>BRPL_EOD!S81-BRPL_ISGS_exbus!S81</f>
        <v>1.8670271546632478E-3</v>
      </c>
      <c r="T81" s="24">
        <f>BRPL_EOD!T81-BRPL_ISGS_exbus!T81</f>
        <v>0</v>
      </c>
      <c r="U81" s="24">
        <f>BRPL_EOD!U81-BRPL_ISGS_exbus!U81</f>
        <v>2.6223193236774023E-4</v>
      </c>
      <c r="V81" s="24">
        <f>BRPL_EOD!V81-BRPL_ISGS_exbus!V81</f>
        <v>5.0615986890027997E-3</v>
      </c>
      <c r="W81" s="24">
        <f>BRPL_EOD!W81-BRPL_ISGS_exbus!W81</f>
        <v>5.0964574753820102E-3</v>
      </c>
      <c r="X81" s="24">
        <f>BRPL_EOD!X81-BRPL_ISGS_exbus!X81</f>
        <v>-3.5496695823979962E-3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-2.3416428166456171E-4</v>
      </c>
      <c r="L82" s="24">
        <f>BRPL_EOD!L82-BRPL_ISGS_exbus!L82</f>
        <v>-3.1021778735151884E-5</v>
      </c>
      <c r="M82" s="24">
        <f>BRPL_EOD!M82-BRPL_ISGS_exbus!M82</f>
        <v>1.1089985322314533E-3</v>
      </c>
      <c r="N82" s="24">
        <f>BRPL_EOD!N82-BRPL_ISGS_exbus!N82</f>
        <v>-3.9254570398412625E-3</v>
      </c>
      <c r="O82" s="24">
        <f>BRPL_EOD!O82-BRPL_ISGS_exbus!O82</f>
        <v>-1.7167858042910211E-3</v>
      </c>
      <c r="P82" s="24">
        <f>BRPL_EOD!P82-BRPL_ISGS_exbus!P82</f>
        <v>-2.7146196867988692E-3</v>
      </c>
      <c r="Q82" s="24">
        <f>BRPL_EOD!Q82-BRPL_ISGS_exbus!Q82</f>
        <v>-1.3421685714289922E-3</v>
      </c>
      <c r="R82" s="24">
        <f>BRPL_EOD!R82-BRPL_ISGS_exbus!R82</f>
        <v>9.2442916972821365E-3</v>
      </c>
      <c r="S82" s="24">
        <f>BRPL_EOD!S82-BRPL_ISGS_exbus!S82</f>
        <v>1.8670271546632478E-3</v>
      </c>
      <c r="T82" s="24">
        <f>BRPL_EOD!T82-BRPL_ISGS_exbus!T82</f>
        <v>0</v>
      </c>
      <c r="U82" s="24">
        <f>BRPL_EOD!U82-BRPL_ISGS_exbus!U82</f>
        <v>2.6223193236774023E-4</v>
      </c>
      <c r="V82" s="24">
        <f>BRPL_EOD!V82-BRPL_ISGS_exbus!V82</f>
        <v>5.0615986890027997E-3</v>
      </c>
      <c r="W82" s="24">
        <f>BRPL_EOD!W82-BRPL_ISGS_exbus!W82</f>
        <v>5.0964574753820102E-3</v>
      </c>
      <c r="X82" s="24">
        <f>BRPL_EOD!X82-BRPL_ISGS_exbus!X82</f>
        <v>-3.5496695823979962E-3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-2.3416428166456171E-4</v>
      </c>
      <c r="L83" s="24">
        <f>BRPL_EOD!L83-BRPL_ISGS_exbus!L83</f>
        <v>-1.6712394797835373E-5</v>
      </c>
      <c r="M83" s="24">
        <f>BRPL_EOD!M83-BRPL_ISGS_exbus!M83</f>
        <v>1.1089985322314533E-3</v>
      </c>
      <c r="N83" s="24">
        <f>BRPL_EOD!N83-BRPL_ISGS_exbus!N83</f>
        <v>-3.9254570398412625E-3</v>
      </c>
      <c r="O83" s="24">
        <f>BRPL_EOD!O83-BRPL_ISGS_exbus!O83</f>
        <v>-1.7167858042910211E-3</v>
      </c>
      <c r="P83" s="24">
        <f>BRPL_EOD!P83-BRPL_ISGS_exbus!P83</f>
        <v>-2.7146196867988692E-3</v>
      </c>
      <c r="Q83" s="24">
        <f>BRPL_EOD!Q83-BRPL_ISGS_exbus!Q83</f>
        <v>-1.3421685714289922E-3</v>
      </c>
      <c r="R83" s="24">
        <f>BRPL_EOD!R83-BRPL_ISGS_exbus!R83</f>
        <v>5.6921683168340564E-3</v>
      </c>
      <c r="S83" s="24">
        <f>BRPL_EOD!S83-BRPL_ISGS_exbus!S83</f>
        <v>-1.5012047413804908E-3</v>
      </c>
      <c r="T83" s="24">
        <f>BRPL_EOD!T83-BRPL_ISGS_exbus!T83</f>
        <v>0</v>
      </c>
      <c r="U83" s="24">
        <f>BRPL_EOD!U83-BRPL_ISGS_exbus!U83</f>
        <v>2.6223193236774023E-4</v>
      </c>
      <c r="V83" s="24">
        <f>BRPL_EOD!V83-BRPL_ISGS_exbus!V83</f>
        <v>4.2275543478265121E-4</v>
      </c>
      <c r="W83" s="24">
        <f>BRPL_EOD!W83-BRPL_ISGS_exbus!W83</f>
        <v>4.2834115205003798E-3</v>
      </c>
      <c r="X83" s="24">
        <f>BRPL_EOD!X83-BRPL_ISGS_exbus!X83</f>
        <v>-2.0710240796688595E-3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-2.3416428166456171E-4</v>
      </c>
      <c r="L84" s="24">
        <f>BRPL_EOD!L84-BRPL_ISGS_exbus!L84</f>
        <v>2.8100048439227976E-5</v>
      </c>
      <c r="M84" s="24">
        <f>BRPL_EOD!M84-BRPL_ISGS_exbus!M84</f>
        <v>1.1089985322314533E-3</v>
      </c>
      <c r="N84" s="24">
        <f>BRPL_EOD!N84-BRPL_ISGS_exbus!N84</f>
        <v>-3.9254570398412625E-3</v>
      </c>
      <c r="O84" s="24">
        <f>BRPL_EOD!O84-BRPL_ISGS_exbus!O84</f>
        <v>-1.7167858042910211E-3</v>
      </c>
      <c r="P84" s="24">
        <f>BRPL_EOD!P84-BRPL_ISGS_exbus!P84</f>
        <v>-2.7146196867988692E-3</v>
      </c>
      <c r="Q84" s="24">
        <f>BRPL_EOD!Q84-BRPL_ISGS_exbus!Q84</f>
        <v>-1.3421685714289922E-3</v>
      </c>
      <c r="R84" s="24">
        <f>BRPL_EOD!R84-BRPL_ISGS_exbus!R84</f>
        <v>4.994240420092666E-3</v>
      </c>
      <c r="S84" s="24">
        <f>BRPL_EOD!S84-BRPL_ISGS_exbus!S84</f>
        <v>-1.7289352780309741E-3</v>
      </c>
      <c r="T84" s="24">
        <f>BRPL_EOD!T84-BRPL_ISGS_exbus!T84</f>
        <v>0</v>
      </c>
      <c r="U84" s="24">
        <f>BRPL_EOD!U84-BRPL_ISGS_exbus!U84</f>
        <v>2.6223193236774023E-4</v>
      </c>
      <c r="V84" s="24">
        <f>BRPL_EOD!V84-BRPL_ISGS_exbus!V84</f>
        <v>5.0615986890027997E-3</v>
      </c>
      <c r="W84" s="24">
        <f>BRPL_EOD!W84-BRPL_ISGS_exbus!W84</f>
        <v>5.0964574753820102E-3</v>
      </c>
      <c r="X84" s="24">
        <f>BRPL_EOD!X84-BRPL_ISGS_exbus!X84</f>
        <v>-3.5496695823979962E-3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-1.6896367371259657E-3</v>
      </c>
      <c r="L85" s="24">
        <f>BRPL_EOD!L85-BRPL_ISGS_exbus!L85</f>
        <v>-7.0257421979746937E-5</v>
      </c>
      <c r="M85" s="24">
        <f>BRPL_EOD!M85-BRPL_ISGS_exbus!M85</f>
        <v>1.1089985322314533E-3</v>
      </c>
      <c r="N85" s="24">
        <f>BRPL_EOD!N85-BRPL_ISGS_exbus!N85</f>
        <v>-3.9254570398412625E-3</v>
      </c>
      <c r="O85" s="24">
        <f>BRPL_EOD!O85-BRPL_ISGS_exbus!O85</f>
        <v>-1.7167858042910211E-3</v>
      </c>
      <c r="P85" s="24">
        <f>BRPL_EOD!P85-BRPL_ISGS_exbus!P85</f>
        <v>-2.7146196867988692E-3</v>
      </c>
      <c r="Q85" s="24">
        <f>BRPL_EOD!Q85-BRPL_ISGS_exbus!Q85</f>
        <v>-1.3421685714289922E-3</v>
      </c>
      <c r="R85" s="24">
        <f>BRPL_EOD!R85-BRPL_ISGS_exbus!R85</f>
        <v>4.994240420092666E-3</v>
      </c>
      <c r="S85" s="24">
        <f>BRPL_EOD!S85-BRPL_ISGS_exbus!S85</f>
        <v>-1.7289352780309741E-3</v>
      </c>
      <c r="T85" s="24">
        <f>BRPL_EOD!T85-BRPL_ISGS_exbus!T85</f>
        <v>0</v>
      </c>
      <c r="U85" s="24">
        <f>BRPL_EOD!U85-BRPL_ISGS_exbus!U85</f>
        <v>2.6223193236774023E-4</v>
      </c>
      <c r="V85" s="24">
        <f>BRPL_EOD!V85-BRPL_ISGS_exbus!V85</f>
        <v>5.0615986890027997E-3</v>
      </c>
      <c r="W85" s="24">
        <f>BRPL_EOD!W85-BRPL_ISGS_exbus!W85</f>
        <v>5.0964574753820102E-3</v>
      </c>
      <c r="X85" s="24">
        <f>BRPL_EOD!X85-BRPL_ISGS_exbus!X85</f>
        <v>-3.5496695823979962E-3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-1.6896367371259657E-3</v>
      </c>
      <c r="L86" s="24">
        <f>BRPL_EOD!L86-BRPL_ISGS_exbus!L86</f>
        <v>-1.2124837944327282E-4</v>
      </c>
      <c r="M86" s="24">
        <f>BRPL_EOD!M86-BRPL_ISGS_exbus!M86</f>
        <v>1.1089985322314533E-3</v>
      </c>
      <c r="N86" s="24">
        <f>BRPL_EOD!N86-BRPL_ISGS_exbus!N86</f>
        <v>-3.9254570398412625E-3</v>
      </c>
      <c r="O86" s="24">
        <f>BRPL_EOD!O86-BRPL_ISGS_exbus!O86</f>
        <v>-1.7167858042910211E-3</v>
      </c>
      <c r="P86" s="24">
        <f>BRPL_EOD!P86-BRPL_ISGS_exbus!P86</f>
        <v>-2.7146196867988692E-3</v>
      </c>
      <c r="Q86" s="24">
        <f>BRPL_EOD!Q86-BRPL_ISGS_exbus!Q86</f>
        <v>-1.3421685714289922E-3</v>
      </c>
      <c r="R86" s="24">
        <f>BRPL_EOD!R86-BRPL_ISGS_exbus!R86</f>
        <v>9.2442916972821365E-3</v>
      </c>
      <c r="S86" s="24">
        <f>BRPL_EOD!S86-BRPL_ISGS_exbus!S86</f>
        <v>-1.4934530537829005E-3</v>
      </c>
      <c r="T86" s="24">
        <f>BRPL_EOD!T86-BRPL_ISGS_exbus!T86</f>
        <v>0</v>
      </c>
      <c r="U86" s="24">
        <f>BRPL_EOD!U86-BRPL_ISGS_exbus!U86</f>
        <v>2.6223193236774023E-4</v>
      </c>
      <c r="V86" s="24">
        <f>BRPL_EOD!V86-BRPL_ISGS_exbus!V86</f>
        <v>5.0615986890027997E-3</v>
      </c>
      <c r="W86" s="24">
        <f>BRPL_EOD!W86-BRPL_ISGS_exbus!W86</f>
        <v>5.0964574753820102E-3</v>
      </c>
      <c r="X86" s="24">
        <f>BRPL_EOD!X86-BRPL_ISGS_exbus!X86</f>
        <v>-3.5496695823979962E-3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-1.6896367371259657E-3</v>
      </c>
      <c r="L87" s="24">
        <f>BRPL_EOD!L87-BRPL_ISGS_exbus!L87</f>
        <v>-3.4109123113523765E-5</v>
      </c>
      <c r="M87" s="24">
        <f>BRPL_EOD!M87-BRPL_ISGS_exbus!M87</f>
        <v>1.1089985322314533E-3</v>
      </c>
      <c r="N87" s="24">
        <f>BRPL_EOD!N87-BRPL_ISGS_exbus!N87</f>
        <v>-3.9254570398412625E-3</v>
      </c>
      <c r="O87" s="24">
        <f>BRPL_EOD!O87-BRPL_ISGS_exbus!O87</f>
        <v>-1.7167858042910211E-3</v>
      </c>
      <c r="P87" s="24">
        <f>BRPL_EOD!P87-BRPL_ISGS_exbus!P87</f>
        <v>-2.7146196867988692E-3</v>
      </c>
      <c r="Q87" s="24">
        <f>BRPL_EOD!Q87-BRPL_ISGS_exbus!Q87</f>
        <v>-1.3421685714289922E-3</v>
      </c>
      <c r="R87" s="24">
        <f>BRPL_EOD!R87-BRPL_ISGS_exbus!R87</f>
        <v>9.2442916972821365E-3</v>
      </c>
      <c r="S87" s="24">
        <f>BRPL_EOD!S87-BRPL_ISGS_exbus!S87</f>
        <v>-4.7069321266945963E-3</v>
      </c>
      <c r="T87" s="24">
        <f>BRPL_EOD!T87-BRPL_ISGS_exbus!T87</f>
        <v>0</v>
      </c>
      <c r="U87" s="24">
        <f>BRPL_EOD!U87-BRPL_ISGS_exbus!U87</f>
        <v>2.6223193236774023E-4</v>
      </c>
      <c r="V87" s="24">
        <f>BRPL_EOD!V87-BRPL_ISGS_exbus!V87</f>
        <v>5.0615986890027997E-3</v>
      </c>
      <c r="W87" s="24">
        <f>BRPL_EOD!W87-BRPL_ISGS_exbus!W87</f>
        <v>5.0964574753820102E-3</v>
      </c>
      <c r="X87" s="24">
        <f>BRPL_EOD!X87-BRPL_ISGS_exbus!X87</f>
        <v>-3.5496695823979962E-3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-1.6896367371259657E-3</v>
      </c>
      <c r="L88" s="24">
        <f>BRPL_EOD!L88-BRPL_ISGS_exbus!L88</f>
        <v>9.7299604217226943E-5</v>
      </c>
      <c r="M88" s="24">
        <f>BRPL_EOD!M88-BRPL_ISGS_exbus!M88</f>
        <v>1.1089985322314533E-3</v>
      </c>
      <c r="N88" s="24">
        <f>BRPL_EOD!N88-BRPL_ISGS_exbus!N88</f>
        <v>-3.9254570398412625E-3</v>
      </c>
      <c r="O88" s="24">
        <f>BRPL_EOD!O88-BRPL_ISGS_exbus!O88</f>
        <v>-1.7167858042910211E-3</v>
      </c>
      <c r="P88" s="24">
        <f>BRPL_EOD!P88-BRPL_ISGS_exbus!P88</f>
        <v>-2.7146196867988692E-3</v>
      </c>
      <c r="Q88" s="24">
        <f>BRPL_EOD!Q88-BRPL_ISGS_exbus!Q88</f>
        <v>-1.3421685714289922E-3</v>
      </c>
      <c r="R88" s="24">
        <f>BRPL_EOD!R88-BRPL_ISGS_exbus!R88</f>
        <v>9.2442916972821365E-3</v>
      </c>
      <c r="S88" s="24">
        <f>BRPL_EOD!S88-BRPL_ISGS_exbus!S88</f>
        <v>1.8670271546632478E-3</v>
      </c>
      <c r="T88" s="24">
        <f>BRPL_EOD!T88-BRPL_ISGS_exbus!T88</f>
        <v>0</v>
      </c>
      <c r="U88" s="24">
        <f>BRPL_EOD!U88-BRPL_ISGS_exbus!U88</f>
        <v>2.6223193236774023E-4</v>
      </c>
      <c r="V88" s="24">
        <f>BRPL_EOD!V88-BRPL_ISGS_exbus!V88</f>
        <v>5.0615986890027997E-3</v>
      </c>
      <c r="W88" s="24">
        <f>BRPL_EOD!W88-BRPL_ISGS_exbus!W88</f>
        <v>5.0964574753820102E-3</v>
      </c>
      <c r="X88" s="24">
        <f>BRPL_EOD!X88-BRPL_ISGS_exbus!X88</f>
        <v>-3.5496695823979962E-3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-2.11442379310256E-3</v>
      </c>
      <c r="L89" s="24">
        <f>BRPL_EOD!L89-BRPL_ISGS_exbus!L89</f>
        <v>9.2479242701060116E-5</v>
      </c>
      <c r="M89" s="24">
        <f>BRPL_EOD!M89-BRPL_ISGS_exbus!M89</f>
        <v>1.1089985322314533E-3</v>
      </c>
      <c r="N89" s="24">
        <f>BRPL_EOD!N89-BRPL_ISGS_exbus!N89</f>
        <v>-3.9254570398412625E-3</v>
      </c>
      <c r="O89" s="24">
        <f>BRPL_EOD!O89-BRPL_ISGS_exbus!O89</f>
        <v>-1.7167858042910211E-3</v>
      </c>
      <c r="P89" s="24">
        <f>BRPL_EOD!P89-BRPL_ISGS_exbus!P89</f>
        <v>-2.7146196867988692E-3</v>
      </c>
      <c r="Q89" s="24">
        <f>BRPL_EOD!Q89-BRPL_ISGS_exbus!Q89</f>
        <v>-1.3421685714289922E-3</v>
      </c>
      <c r="R89" s="24">
        <f>BRPL_EOD!R89-BRPL_ISGS_exbus!R89</f>
        <v>9.2442916972821365E-3</v>
      </c>
      <c r="S89" s="24">
        <f>BRPL_EOD!S89-BRPL_ISGS_exbus!S89</f>
        <v>1.9389645808729483E-3</v>
      </c>
      <c r="T89" s="24">
        <f>BRPL_EOD!T89-BRPL_ISGS_exbus!T89</f>
        <v>0</v>
      </c>
      <c r="U89" s="24">
        <f>BRPL_EOD!U89-BRPL_ISGS_exbus!U89</f>
        <v>2.6223193236774023E-4</v>
      </c>
      <c r="V89" s="24">
        <f>BRPL_EOD!V89-BRPL_ISGS_exbus!V89</f>
        <v>5.0615986890027997E-3</v>
      </c>
      <c r="W89" s="24">
        <f>BRPL_EOD!W89-BRPL_ISGS_exbus!W89</f>
        <v>5.0964574753820102E-3</v>
      </c>
      <c r="X89" s="24">
        <f>BRPL_EOD!X89-BRPL_ISGS_exbus!X89</f>
        <v>-3.5496695823979962E-3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-2.1850316664995262E-3</v>
      </c>
      <c r="L90" s="24">
        <f>BRPL_EOD!L90-BRPL_ISGS_exbus!L90</f>
        <v>9.2479242701060116E-5</v>
      </c>
      <c r="M90" s="24">
        <f>BRPL_EOD!M90-BRPL_ISGS_exbus!M90</f>
        <v>1.1089985322314533E-3</v>
      </c>
      <c r="N90" s="24">
        <f>BRPL_EOD!N90-BRPL_ISGS_exbus!N90</f>
        <v>-3.9254570398412625E-3</v>
      </c>
      <c r="O90" s="24">
        <f>BRPL_EOD!O90-BRPL_ISGS_exbus!O90</f>
        <v>-1.7167858042910211E-3</v>
      </c>
      <c r="P90" s="24">
        <f>BRPL_EOD!P90-BRPL_ISGS_exbus!P90</f>
        <v>-2.7146196867988692E-3</v>
      </c>
      <c r="Q90" s="24">
        <f>BRPL_EOD!Q90-BRPL_ISGS_exbus!Q90</f>
        <v>-1.3421685714289922E-3</v>
      </c>
      <c r="R90" s="24">
        <f>BRPL_EOD!R90-BRPL_ISGS_exbus!R90</f>
        <v>9.2442916972821365E-3</v>
      </c>
      <c r="S90" s="24">
        <f>BRPL_EOD!S90-BRPL_ISGS_exbus!S90</f>
        <v>2.1665878813870165E-4</v>
      </c>
      <c r="T90" s="24">
        <f>BRPL_EOD!T90-BRPL_ISGS_exbus!T90</f>
        <v>0</v>
      </c>
      <c r="U90" s="24">
        <f>BRPL_EOD!U90-BRPL_ISGS_exbus!U90</f>
        <v>2.6223193236774023E-4</v>
      </c>
      <c r="V90" s="24">
        <f>BRPL_EOD!V90-BRPL_ISGS_exbus!V90</f>
        <v>5.0615986890027997E-3</v>
      </c>
      <c r="W90" s="24">
        <f>BRPL_EOD!W90-BRPL_ISGS_exbus!W90</f>
        <v>5.0964574753820102E-3</v>
      </c>
      <c r="X90" s="24">
        <f>BRPL_EOD!X90-BRPL_ISGS_exbus!X90</f>
        <v>-3.5496695823979962E-3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-5.2525968984014071E-3</v>
      </c>
      <c r="L91" s="24">
        <f>BRPL_EOD!L91-BRPL_ISGS_exbus!L91</f>
        <v>-4.2242261919511748E-5</v>
      </c>
      <c r="M91" s="24">
        <f>BRPL_EOD!M91-BRPL_ISGS_exbus!M91</f>
        <v>1.1089985322314533E-3</v>
      </c>
      <c r="N91" s="24">
        <f>BRPL_EOD!N91-BRPL_ISGS_exbus!N91</f>
        <v>-3.9254570398412625E-3</v>
      </c>
      <c r="O91" s="24">
        <f>BRPL_EOD!O91-BRPL_ISGS_exbus!O91</f>
        <v>-1.7167858042910211E-3</v>
      </c>
      <c r="P91" s="24">
        <f>BRPL_EOD!P91-BRPL_ISGS_exbus!P91</f>
        <v>-2.7146196867988692E-3</v>
      </c>
      <c r="Q91" s="24">
        <f>BRPL_EOD!Q91-BRPL_ISGS_exbus!Q91</f>
        <v>-1.3421685714289922E-3</v>
      </c>
      <c r="R91" s="24">
        <f>BRPL_EOD!R91-BRPL_ISGS_exbus!R91</f>
        <v>9.2442916972821365E-3</v>
      </c>
      <c r="S91" s="24">
        <f>BRPL_EOD!S91-BRPL_ISGS_exbus!S91</f>
        <v>-1.7289352780309741E-3</v>
      </c>
      <c r="T91" s="24">
        <f>BRPL_EOD!T91-BRPL_ISGS_exbus!T91</f>
        <v>0</v>
      </c>
      <c r="U91" s="24">
        <f>BRPL_EOD!U91-BRPL_ISGS_exbus!U91</f>
        <v>2.6223193236774023E-4</v>
      </c>
      <c r="V91" s="24">
        <f>BRPL_EOD!V91-BRPL_ISGS_exbus!V91</f>
        <v>5.0615986890027997E-3</v>
      </c>
      <c r="W91" s="24">
        <f>BRPL_EOD!W91-BRPL_ISGS_exbus!W91</f>
        <v>5.0964574753820102E-3</v>
      </c>
      <c r="X91" s="24">
        <f>BRPL_EOD!X91-BRPL_ISGS_exbus!X91</f>
        <v>-3.5496695823979962E-3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-9.0450524055540882E-3</v>
      </c>
      <c r="L92" s="24">
        <f>BRPL_EOD!L92-BRPL_ISGS_exbus!L92</f>
        <v>-4.2242261919511748E-5</v>
      </c>
      <c r="M92" s="24">
        <f>BRPL_EOD!M92-BRPL_ISGS_exbus!M92</f>
        <v>1.1089985322314533E-3</v>
      </c>
      <c r="N92" s="24">
        <f>BRPL_EOD!N92-BRPL_ISGS_exbus!N92</f>
        <v>-3.9254570398412625E-3</v>
      </c>
      <c r="O92" s="24">
        <f>BRPL_EOD!O92-BRPL_ISGS_exbus!O92</f>
        <v>-1.7167858042910211E-3</v>
      </c>
      <c r="P92" s="24">
        <f>BRPL_EOD!P92-BRPL_ISGS_exbus!P92</f>
        <v>-2.7146196867988692E-3</v>
      </c>
      <c r="Q92" s="24">
        <f>BRPL_EOD!Q92-BRPL_ISGS_exbus!Q92</f>
        <v>-1.3421685714289922E-3</v>
      </c>
      <c r="R92" s="24">
        <f>BRPL_EOD!R92-BRPL_ISGS_exbus!R92</f>
        <v>4.994240420092666E-3</v>
      </c>
      <c r="S92" s="24">
        <f>BRPL_EOD!S92-BRPL_ISGS_exbus!S92</f>
        <v>-1.7289352780309741E-3</v>
      </c>
      <c r="T92" s="24">
        <f>BRPL_EOD!T92-BRPL_ISGS_exbus!T92</f>
        <v>0</v>
      </c>
      <c r="U92" s="24">
        <f>BRPL_EOD!U92-BRPL_ISGS_exbus!U92</f>
        <v>2.6223193236774023E-4</v>
      </c>
      <c r="V92" s="24">
        <f>BRPL_EOD!V92-BRPL_ISGS_exbus!V92</f>
        <v>4.2275543478265121E-4</v>
      </c>
      <c r="W92" s="24">
        <f>BRPL_EOD!W92-BRPL_ISGS_exbus!W92</f>
        <v>5.0964574753820102E-3</v>
      </c>
      <c r="X92" s="24">
        <f>BRPL_EOD!X92-BRPL_ISGS_exbus!X92</f>
        <v>-3.5496695823979962E-3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-8.0964932042206783E-3</v>
      </c>
      <c r="L93" s="24">
        <f>BRPL_EOD!L93-BRPL_ISGS_exbus!L93</f>
        <v>-4.2242261919511748E-5</v>
      </c>
      <c r="M93" s="24">
        <f>BRPL_EOD!M93-BRPL_ISGS_exbus!M93</f>
        <v>1.1089985322314533E-3</v>
      </c>
      <c r="N93" s="24">
        <f>BRPL_EOD!N93-BRPL_ISGS_exbus!N93</f>
        <v>-3.9254570398412625E-3</v>
      </c>
      <c r="O93" s="24">
        <f>BRPL_EOD!O93-BRPL_ISGS_exbus!O93</f>
        <v>-1.7167858042910211E-3</v>
      </c>
      <c r="P93" s="24">
        <f>BRPL_EOD!P93-BRPL_ISGS_exbus!P93</f>
        <v>-2.7146196867988692E-3</v>
      </c>
      <c r="Q93" s="24">
        <f>BRPL_EOD!Q93-BRPL_ISGS_exbus!Q93</f>
        <v>-1.3421685714289922E-3</v>
      </c>
      <c r="R93" s="24">
        <f>BRPL_EOD!R93-BRPL_ISGS_exbus!R93</f>
        <v>4.994240420092666E-3</v>
      </c>
      <c r="S93" s="24">
        <f>BRPL_EOD!S93-BRPL_ISGS_exbus!S93</f>
        <v>-1.7289352780309741E-3</v>
      </c>
      <c r="T93" s="24">
        <f>BRPL_EOD!T93-BRPL_ISGS_exbus!T93</f>
        <v>0</v>
      </c>
      <c r="U93" s="24">
        <f>BRPL_EOD!U93-BRPL_ISGS_exbus!U93</f>
        <v>2.6223193236774023E-4</v>
      </c>
      <c r="V93" s="24">
        <f>BRPL_EOD!V93-BRPL_ISGS_exbus!V93</f>
        <v>4.2275543478265121E-4</v>
      </c>
      <c r="W93" s="24">
        <f>BRPL_EOD!W93-BRPL_ISGS_exbus!W93</f>
        <v>5.0964574753820102E-3</v>
      </c>
      <c r="X93" s="24">
        <f>BRPL_EOD!X93-BRPL_ISGS_exbus!X93</f>
        <v>-3.5496695823979962E-3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-7.9412712920543527E-3</v>
      </c>
      <c r="L94" s="24">
        <f>BRPL_EOD!L94-BRPL_ISGS_exbus!L94</f>
        <v>-4.2242261919511748E-5</v>
      </c>
      <c r="M94" s="24">
        <f>BRPL_EOD!M94-BRPL_ISGS_exbus!M94</f>
        <v>1.1089985322314533E-3</v>
      </c>
      <c r="N94" s="24">
        <f>BRPL_EOD!N94-BRPL_ISGS_exbus!N94</f>
        <v>-3.9254570398412625E-3</v>
      </c>
      <c r="O94" s="24">
        <f>BRPL_EOD!O94-BRPL_ISGS_exbus!O94</f>
        <v>-1.7167858042910211E-3</v>
      </c>
      <c r="P94" s="24">
        <f>BRPL_EOD!P94-BRPL_ISGS_exbus!P94</f>
        <v>-2.7146196867988692E-3</v>
      </c>
      <c r="Q94" s="24">
        <f>BRPL_EOD!Q94-BRPL_ISGS_exbus!Q94</f>
        <v>-1.3421685714289922E-3</v>
      </c>
      <c r="R94" s="24">
        <f>BRPL_EOD!R94-BRPL_ISGS_exbus!R94</f>
        <v>4.994240420092666E-3</v>
      </c>
      <c r="S94" s="24">
        <f>BRPL_EOD!S94-BRPL_ISGS_exbus!S94</f>
        <v>-1.7289352780309741E-3</v>
      </c>
      <c r="T94" s="24">
        <f>BRPL_EOD!T94-BRPL_ISGS_exbus!T94</f>
        <v>0</v>
      </c>
      <c r="U94" s="24">
        <f>BRPL_EOD!U94-BRPL_ISGS_exbus!U94</f>
        <v>2.6223193236774023E-4</v>
      </c>
      <c r="V94" s="24">
        <f>BRPL_EOD!V94-BRPL_ISGS_exbus!V94</f>
        <v>4.2275543478265121E-4</v>
      </c>
      <c r="W94" s="24">
        <f>BRPL_EOD!W94-BRPL_ISGS_exbus!W94</f>
        <v>5.0964574753820102E-3</v>
      </c>
      <c r="X94" s="24">
        <f>BRPL_EOD!X94-BRPL_ISGS_exbus!X94</f>
        <v>-3.5496695823979962E-3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-7.9412712920543527E-3</v>
      </c>
      <c r="L95" s="24">
        <f>BRPL_EOD!L95-BRPL_ISGS_exbus!L95</f>
        <v>-4.2242261919511748E-5</v>
      </c>
      <c r="M95" s="24">
        <f>BRPL_EOD!M95-BRPL_ISGS_exbus!M95</f>
        <v>1.1089985322314533E-3</v>
      </c>
      <c r="N95" s="24">
        <f>BRPL_EOD!N95-BRPL_ISGS_exbus!N95</f>
        <v>-3.9254570398412625E-3</v>
      </c>
      <c r="O95" s="24">
        <f>BRPL_EOD!O95-BRPL_ISGS_exbus!O95</f>
        <v>-1.7167858042910211E-3</v>
      </c>
      <c r="P95" s="24">
        <f>BRPL_EOD!P95-BRPL_ISGS_exbus!P95</f>
        <v>-2.7146196867988692E-3</v>
      </c>
      <c r="Q95" s="24">
        <f>BRPL_EOD!Q95-BRPL_ISGS_exbus!Q95</f>
        <v>-1.3421685714289922E-3</v>
      </c>
      <c r="R95" s="24">
        <f>BRPL_EOD!R95-BRPL_ISGS_exbus!R95</f>
        <v>4.994240420092666E-3</v>
      </c>
      <c r="S95" s="24">
        <f>BRPL_EOD!S95-BRPL_ISGS_exbus!S95</f>
        <v>-1.7289352780309741E-3</v>
      </c>
      <c r="T95" s="24">
        <f>BRPL_EOD!T95-BRPL_ISGS_exbus!T95</f>
        <v>0</v>
      </c>
      <c r="U95" s="24">
        <f>BRPL_EOD!U95-BRPL_ISGS_exbus!U95</f>
        <v>2.6223193236774023E-4</v>
      </c>
      <c r="V95" s="24">
        <f>BRPL_EOD!V95-BRPL_ISGS_exbus!V95</f>
        <v>4.2275543478265121E-4</v>
      </c>
      <c r="W95" s="24">
        <f>BRPL_EOD!W95-BRPL_ISGS_exbus!W95</f>
        <v>5.0964574753820102E-3</v>
      </c>
      <c r="X95" s="24">
        <f>BRPL_EOD!X95-BRPL_ISGS_exbus!X95</f>
        <v>-3.5496695823979962E-3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-7.9412712920543527E-3</v>
      </c>
      <c r="L96" s="24">
        <f>BRPL_EOD!L96-BRPL_ISGS_exbus!L96</f>
        <v>-4.2242261919511748E-5</v>
      </c>
      <c r="M96" s="24">
        <f>BRPL_EOD!M96-BRPL_ISGS_exbus!M96</f>
        <v>1.1089985322314533E-3</v>
      </c>
      <c r="N96" s="24">
        <f>BRPL_EOD!N96-BRPL_ISGS_exbus!N96</f>
        <v>-3.9254570398412625E-3</v>
      </c>
      <c r="O96" s="24">
        <f>BRPL_EOD!O96-BRPL_ISGS_exbus!O96</f>
        <v>-1.7167858042910211E-3</v>
      </c>
      <c r="P96" s="24">
        <f>BRPL_EOD!P96-BRPL_ISGS_exbus!P96</f>
        <v>-2.7146196867988692E-3</v>
      </c>
      <c r="Q96" s="24">
        <f>BRPL_EOD!Q96-BRPL_ISGS_exbus!Q96</f>
        <v>-1.3421685714289922E-3</v>
      </c>
      <c r="R96" s="24">
        <f>BRPL_EOD!R96-BRPL_ISGS_exbus!R96</f>
        <v>9.2442916972821365E-3</v>
      </c>
      <c r="S96" s="24">
        <f>BRPL_EOD!S96-BRPL_ISGS_exbus!S96</f>
        <v>1.8670271546632478E-3</v>
      </c>
      <c r="T96" s="24">
        <f>BRPL_EOD!T96-BRPL_ISGS_exbus!T96</f>
        <v>0</v>
      </c>
      <c r="U96" s="24">
        <f>BRPL_EOD!U96-BRPL_ISGS_exbus!U96</f>
        <v>2.6223193236774023E-4</v>
      </c>
      <c r="V96" s="24">
        <f>BRPL_EOD!V96-BRPL_ISGS_exbus!V96</f>
        <v>5.0615986890027997E-3</v>
      </c>
      <c r="W96" s="24">
        <f>BRPL_EOD!W96-BRPL_ISGS_exbus!W96</f>
        <v>5.0964574753820102E-3</v>
      </c>
      <c r="X96" s="24">
        <f>BRPL_EOD!X96-BRPL_ISGS_exbus!X96</f>
        <v>-3.5496695823979962E-3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-7.9412712920543527E-3</v>
      </c>
      <c r="L97" s="24">
        <f>BRPL_EOD!L97-BRPL_ISGS_exbus!L97</f>
        <v>8.0435743454287945E-5</v>
      </c>
      <c r="M97" s="24">
        <f>BRPL_EOD!M97-BRPL_ISGS_exbus!M97</f>
        <v>1.1089985322314533E-3</v>
      </c>
      <c r="N97" s="24">
        <f>BRPL_EOD!N97-BRPL_ISGS_exbus!N97</f>
        <v>-3.9254570398412625E-3</v>
      </c>
      <c r="O97" s="24">
        <f>BRPL_EOD!O97-BRPL_ISGS_exbus!O97</f>
        <v>-1.7167858042910211E-3</v>
      </c>
      <c r="P97" s="24">
        <f>BRPL_EOD!P97-BRPL_ISGS_exbus!P97</f>
        <v>-2.7146196867988692E-3</v>
      </c>
      <c r="Q97" s="24">
        <f>BRPL_EOD!Q97-BRPL_ISGS_exbus!Q97</f>
        <v>-3.7524881516626252E-4</v>
      </c>
      <c r="R97" s="24">
        <f>BRPL_EOD!R97-BRPL_ISGS_exbus!R97</f>
        <v>5.7087669814190889E-3</v>
      </c>
      <c r="S97" s="24">
        <f>BRPL_EOD!S97-BRPL_ISGS_exbus!S97</f>
        <v>5.7202055800331664E-4</v>
      </c>
      <c r="T97" s="24">
        <f>BRPL_EOD!T97-BRPL_ISGS_exbus!T97</f>
        <v>0</v>
      </c>
      <c r="U97" s="24">
        <f>BRPL_EOD!U97-BRPL_ISGS_exbus!U97</f>
        <v>2.6223193236774023E-4</v>
      </c>
      <c r="V97" s="24">
        <f>BRPL_EOD!V97-BRPL_ISGS_exbus!V97</f>
        <v>5.0615986890027997E-3</v>
      </c>
      <c r="W97" s="24">
        <f>BRPL_EOD!W97-BRPL_ISGS_exbus!W97</f>
        <v>5.0964574753820102E-3</v>
      </c>
      <c r="X97" s="24">
        <f>BRPL_EOD!X97-BRPL_ISGS_exbus!X97</f>
        <v>-3.5496695823979962E-3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-7.9412712920543527E-3</v>
      </c>
      <c r="L98" s="24">
        <f>BRPL_EOD!L98-BRPL_ISGS_exbus!L98</f>
        <v>8.0435743454287945E-5</v>
      </c>
      <c r="M98" s="24">
        <f>BRPL_EOD!M98-BRPL_ISGS_exbus!M98</f>
        <v>1.1089985322314533E-3</v>
      </c>
      <c r="N98" s="24">
        <f>BRPL_EOD!N98-BRPL_ISGS_exbus!N98</f>
        <v>-3.9254570398412625E-3</v>
      </c>
      <c r="O98" s="24">
        <f>BRPL_EOD!O98-BRPL_ISGS_exbus!O98</f>
        <v>-1.7167858042910211E-3</v>
      </c>
      <c r="P98" s="24">
        <f>BRPL_EOD!P98-BRPL_ISGS_exbus!P98</f>
        <v>-2.7146196867988692E-3</v>
      </c>
      <c r="Q98" s="24">
        <f>BRPL_EOD!Q98-BRPL_ISGS_exbus!Q98</f>
        <v>-3.7524881516626252E-4</v>
      </c>
      <c r="R98" s="24">
        <f>BRPL_EOD!R98-BRPL_ISGS_exbus!R98</f>
        <v>5.7087669814190889E-3</v>
      </c>
      <c r="S98" s="24">
        <f>BRPL_EOD!S98-BRPL_ISGS_exbus!S98</f>
        <v>5.7202055800331664E-4</v>
      </c>
      <c r="T98" s="24">
        <f>BRPL_EOD!T98-BRPL_ISGS_exbus!T98</f>
        <v>0</v>
      </c>
      <c r="U98" s="24">
        <f>BRPL_EOD!U98-BRPL_ISGS_exbus!U98</f>
        <v>2.6223193236774023E-4</v>
      </c>
      <c r="V98" s="24">
        <f>BRPL_EOD!V98-BRPL_ISGS_exbus!V98</f>
        <v>5.0615986890027997E-3</v>
      </c>
      <c r="W98" s="24">
        <f>BRPL_EOD!W98-BRPL_ISGS_exbus!W98</f>
        <v>5.0964574753820102E-3</v>
      </c>
      <c r="X98" s="24">
        <f>BRPL_EOD!X98-BRPL_ISGS_exbus!X98</f>
        <v>-3.5496695823979962E-3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-2.6401407803078314E-5</v>
      </c>
      <c r="L99" s="24">
        <f>BRPL_EOD!L99-BRPL_ISGS_exbus!L99</f>
        <v>1.6654489702616626E-6</v>
      </c>
      <c r="M99" s="24">
        <f>BRPL_EOD!M99-BRPL_ISGS_exbus!M99</f>
        <v>2.050425660415911E-5</v>
      </c>
      <c r="N99" s="24">
        <f>BRPL_EOD!N99-BRPL_ISGS_exbus!N99</f>
        <v>-9.3718727970149018E-5</v>
      </c>
      <c r="O99" s="24">
        <f>BRPL_EOD!O99-BRPL_ISGS_exbus!O99</f>
        <v>-3.8807267675800006E-5</v>
      </c>
      <c r="P99" s="24">
        <f>BRPL_EOD!P99-BRPL_ISGS_exbus!P99</f>
        <v>-6.0429394683647608E-5</v>
      </c>
      <c r="Q99" s="24">
        <f>BRPL_EOD!Q99-BRPL_ISGS_exbus!Q99</f>
        <v>-4.5554528430982733E-5</v>
      </c>
      <c r="R99" s="24">
        <f>BRPL_EOD!R99-BRPL_ISGS_exbus!R99</f>
        <v>1.3114805943115204E-4</v>
      </c>
      <c r="S99" s="24">
        <f>BRPL_EOD!S99-BRPL_ISGS_exbus!S99</f>
        <v>2.7835379678986527E-6</v>
      </c>
      <c r="T99" s="24">
        <f>BRPL_EOD!T99-BRPL_ISGS_exbus!T99</f>
        <v>0</v>
      </c>
      <c r="U99" s="24">
        <f>BRPL_EOD!U99-BRPL_ISGS_exbus!U99</f>
        <v>4.4927935294314381E-6</v>
      </c>
      <c r="V99" s="24">
        <f>BRPL_EOD!V99-BRPL_ISGS_exbus!V99</f>
        <v>8.8569412018790761E-5</v>
      </c>
      <c r="W99" s="24">
        <f>BRPL_EOD!W99-BRPL_ISGS_exbus!W99</f>
        <v>1.036967077956974E-4</v>
      </c>
      <c r="X99" s="24">
        <f>BRPL_EOD!X99-BRPL_ISGS_exbus!X99</f>
        <v>-5.6407204625852359E-5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46.78</v>
      </c>
      <c r="F27" s="197">
        <f>PPCL_NG!Q27+PPCL_Spot!Q27+GT_NG!Q27+GT_Spot!Q27+Bawana_NG!Q27+Bawana_RLNG!Q27+Bawana_Spot!Q27</f>
        <v>46.78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19.690000000000001</v>
      </c>
      <c r="L27" s="197">
        <f>PPCL_NG!S27+PPCL_Spot!S27+GT_NG!S27+GT_Spot!S27+Bawana_NG!S27+Bawana_RLNG!S27+Bawana_Spot!S27</f>
        <v>19.690000000000001</v>
      </c>
      <c r="M27" s="198">
        <f t="shared" si="3"/>
        <v>0</v>
      </c>
      <c r="N27" s="197">
        <f>PPCL_NG!M27+PPCL_Spot!M27+GT_NG!M27+GT_Spot!M27+Bawana_NG!M27+Bawana_RLNG!M27+Bawana_Spot!M27</f>
        <v>56.54</v>
      </c>
      <c r="O27" s="197">
        <f>PPCL_NG!T27+PPCL_Spot!T27+GT_NG!T27+GT_Spot!T27+Bawana_NG!T27+Bawana_RLNG!T27+Bawana_Spot!T27</f>
        <v>56.54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46.78</v>
      </c>
      <c r="F28" s="197">
        <f>PPCL_NG!Q28+PPCL_Spot!Q28+GT_NG!Q28+GT_Spot!Q28+Bawana_NG!Q28+Bawana_RLNG!Q28+Bawana_Spot!Q28</f>
        <v>46.78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19.690000000000001</v>
      </c>
      <c r="L28" s="197">
        <f>PPCL_NG!S28+PPCL_Spot!S28+GT_NG!S28+GT_Spot!S28+Bawana_NG!S28+Bawana_RLNG!S28+Bawana_Spot!S28</f>
        <v>19.690000000000001</v>
      </c>
      <c r="M28" s="198">
        <f t="shared" si="3"/>
        <v>0</v>
      </c>
      <c r="N28" s="197">
        <f>PPCL_NG!M28+PPCL_Spot!M28+GT_NG!M28+GT_Spot!M28+Bawana_NG!M28+Bawana_RLNG!M28+Bawana_Spot!M28</f>
        <v>56.54</v>
      </c>
      <c r="O28" s="197">
        <f>PPCL_NG!T28+PPCL_Spot!T28+GT_NG!T28+GT_Spot!T28+Bawana_NG!T28+Bawana_RLNG!T28+Bawana_Spot!T28</f>
        <v>56.54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46.78</v>
      </c>
      <c r="F29" s="197">
        <f>PPCL_NG!Q29+PPCL_Spot!Q29+GT_NG!Q29+GT_Spot!Q29+Bawana_NG!Q29+Bawana_RLNG!Q29+Bawana_Spot!Q29</f>
        <v>46.78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19.690000000000001</v>
      </c>
      <c r="L29" s="197">
        <f>PPCL_NG!S29+PPCL_Spot!S29+GT_NG!S29+GT_Spot!S29+Bawana_NG!S29+Bawana_RLNG!S29+Bawana_Spot!S29</f>
        <v>19.690000000000001</v>
      </c>
      <c r="M29" s="198">
        <f t="shared" si="3"/>
        <v>0</v>
      </c>
      <c r="N29" s="197">
        <f>PPCL_NG!M29+PPCL_Spot!M29+GT_NG!M29+GT_Spot!M29+Bawana_NG!M29+Bawana_RLNG!M29+Bawana_Spot!M29</f>
        <v>56.54</v>
      </c>
      <c r="O29" s="197">
        <f>PPCL_NG!T29+PPCL_Spot!T29+GT_NG!T29+GT_Spot!T29+Bawana_NG!T29+Bawana_RLNG!T29+Bawana_Spot!T29</f>
        <v>56.54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99.608332259009657</v>
      </c>
      <c r="D30" s="198">
        <f t="shared" si="0"/>
        <v>1.6677409903422813E-3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44.999246578209366</v>
      </c>
      <c r="G30" s="198">
        <f t="shared" si="1"/>
        <v>7.5342179063397907E-4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4.9999162864677071</v>
      </c>
      <c r="J30" s="198">
        <f t="shared" si="2"/>
        <v>8.3713532292861714E-5</v>
      </c>
      <c r="K30" s="197">
        <f>PPCL_NG!L30+PPCL_Spot!L30+GT_NG!L30+GT_Spot!L30+Bawana_NG!L30+Bawana_RLNG!L30+Bawana_Spot!L30</f>
        <v>19.690000000000001</v>
      </c>
      <c r="L30" s="197">
        <f>PPCL_NG!S30+PPCL_Spot!S30+GT_NG!S30+GT_Spot!S30+Bawana_NG!S30+Bawana_RLNG!S30+Bawana_Spot!S30</f>
        <v>19.689670336109831</v>
      </c>
      <c r="M30" s="198">
        <f t="shared" si="3"/>
        <v>3.2966389017019537E-4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69.608834540203418</v>
      </c>
      <c r="P30" s="198">
        <f t="shared" si="4"/>
        <v>1.1654597965815583E-3</v>
      </c>
      <c r="Q30" s="198">
        <f t="shared" si="5"/>
        <v>4.0000000000208757E-3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86.266404336360964</v>
      </c>
      <c r="D31" s="198">
        <f t="shared" si="0"/>
        <v>13.343595663639036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38.971872253149719</v>
      </c>
      <c r="G31" s="198">
        <f t="shared" si="1"/>
        <v>6.0281277468502807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4.3302080281277462</v>
      </c>
      <c r="J31" s="198">
        <f t="shared" si="2"/>
        <v>0.66979197187225381</v>
      </c>
      <c r="K31" s="197">
        <f>PPCL_NG!L31+PPCL_Spot!L31+GT_NG!L31+GT_Spot!L31+Bawana_NG!L31+Bawana_RLNG!L31+Bawana_Spot!L31</f>
        <v>19.690000000000001</v>
      </c>
      <c r="L31" s="197">
        <f>PPCL_NG!S31+PPCL_Spot!S31+GT_NG!S31+GT_Spot!S31+Bawana_NG!S31+Bawana_RLNG!S31+Bawana_Spot!S31</f>
        <v>17.052359214767066</v>
      </c>
      <c r="M31" s="198">
        <f t="shared" si="3"/>
        <v>2.6376407852329358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60.285156167594486</v>
      </c>
      <c r="P31" s="198">
        <f t="shared" si="4"/>
        <v>9.324843832405513</v>
      </c>
      <c r="Q31" s="198">
        <f t="shared" si="5"/>
        <v>32.004000000000019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99.608399260776977</v>
      </c>
      <c r="D32" s="198">
        <f t="shared" si="0"/>
        <v>1.600739223022174E-3</v>
      </c>
      <c r="E32" s="197">
        <f>PPCL_NG!J32+PPCL_Spot!J32+GT_NG!J32+GT_Spot!J32+Bawana_NG!J32+Bawana_RLNG!J32+Bawana_Spot!J32</f>
        <v>55</v>
      </c>
      <c r="F32" s="197">
        <f>PPCL_NG!Q32+PPCL_Spot!Q32+GT_NG!Q32+GT_Spot!Q32+Bawana_NG!Q32+Bawana_RLNG!Q32+Bawana_Spot!Q32</f>
        <v>54.999116146398293</v>
      </c>
      <c r="G32" s="198">
        <f t="shared" si="1"/>
        <v>8.8385360170661897E-4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4.999919649672572</v>
      </c>
      <c r="J32" s="198">
        <f t="shared" si="2"/>
        <v>8.0350327428035939E-5</v>
      </c>
      <c r="K32" s="197">
        <f>PPCL_NG!L32+PPCL_Spot!L32+GT_NG!L32+GT_Spot!L32+Bawana_NG!L32+Bawana_RLNG!L32+Bawana_Spot!L32</f>
        <v>19.690000000000001</v>
      </c>
      <c r="L32" s="197">
        <f>PPCL_NG!S32+PPCL_Spot!S32+GT_NG!S32+GT_Spot!S32+Bawana_NG!S32+Bawana_RLNG!S32+Bawana_Spot!S32</f>
        <v>19.689683580410591</v>
      </c>
      <c r="M32" s="198">
        <f t="shared" si="3"/>
        <v>3.1641958941008852E-4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69.608881362741542</v>
      </c>
      <c r="P32" s="198">
        <f t="shared" si="4"/>
        <v>1.1186372584575111E-3</v>
      </c>
      <c r="Q32" s="198">
        <f t="shared" si="5"/>
        <v>4.0000000000244285E-3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99.608399260776977</v>
      </c>
      <c r="D33" s="198">
        <f t="shared" si="0"/>
        <v>1.600739223022174E-3</v>
      </c>
      <c r="E33" s="197">
        <f>PPCL_NG!J33+PPCL_Spot!J33+GT_NG!J33+GT_Spot!J33+Bawana_NG!J33+Bawana_RLNG!J33+Bawana_Spot!J33</f>
        <v>55</v>
      </c>
      <c r="F33" s="197">
        <f>PPCL_NG!Q33+PPCL_Spot!Q33+GT_NG!Q33+GT_Spot!Q33+Bawana_NG!Q33+Bawana_RLNG!Q33+Bawana_Spot!Q33</f>
        <v>54.999116146398293</v>
      </c>
      <c r="G33" s="198">
        <f t="shared" si="1"/>
        <v>8.8385360170661897E-4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4.999919649672572</v>
      </c>
      <c r="J33" s="198">
        <f t="shared" si="2"/>
        <v>8.0350327428035939E-5</v>
      </c>
      <c r="K33" s="197">
        <f>PPCL_NG!L33+PPCL_Spot!L33+GT_NG!L33+GT_Spot!L33+Bawana_NG!L33+Bawana_RLNG!L33+Bawana_Spot!L33</f>
        <v>19.690000000000001</v>
      </c>
      <c r="L33" s="197">
        <f>PPCL_NG!S33+PPCL_Spot!S33+GT_NG!S33+GT_Spot!S33+Bawana_NG!S33+Bawana_RLNG!S33+Bawana_Spot!S33</f>
        <v>19.689683580410591</v>
      </c>
      <c r="M33" s="198">
        <f t="shared" si="3"/>
        <v>3.1641958941008852E-4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69.608881362741542</v>
      </c>
      <c r="P33" s="198">
        <f t="shared" si="4"/>
        <v>1.1186372584575111E-3</v>
      </c>
      <c r="Q33" s="198">
        <f t="shared" si="5"/>
        <v>4.0000000000244285E-3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99.608399260776977</v>
      </c>
      <c r="D34" s="198">
        <f t="shared" si="0"/>
        <v>1.600739223022174E-3</v>
      </c>
      <c r="E34" s="197">
        <f>PPCL_NG!J34+PPCL_Spot!J34+GT_NG!J34+GT_Spot!J34+Bawana_NG!J34+Bawana_RLNG!J34+Bawana_Spot!J34</f>
        <v>55</v>
      </c>
      <c r="F34" s="197">
        <f>PPCL_NG!Q34+PPCL_Spot!Q34+GT_NG!Q34+GT_Spot!Q34+Bawana_NG!Q34+Bawana_RLNG!Q34+Bawana_Spot!Q34</f>
        <v>54.999116146398293</v>
      </c>
      <c r="G34" s="198">
        <f t="shared" si="1"/>
        <v>8.8385360170661897E-4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4.999919649672572</v>
      </c>
      <c r="J34" s="198">
        <f t="shared" si="2"/>
        <v>8.0350327428035939E-5</v>
      </c>
      <c r="K34" s="197">
        <f>PPCL_NG!L34+PPCL_Spot!L34+GT_NG!L34+GT_Spot!L34+Bawana_NG!L34+Bawana_RLNG!L34+Bawana_Spot!L34</f>
        <v>19.690000000000001</v>
      </c>
      <c r="L34" s="197">
        <f>PPCL_NG!S34+PPCL_Spot!S34+GT_NG!S34+GT_Spot!S34+Bawana_NG!S34+Bawana_RLNG!S34+Bawana_Spot!S34</f>
        <v>19.689683580410591</v>
      </c>
      <c r="M34" s="198">
        <f t="shared" si="3"/>
        <v>3.1641958941008852E-4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69.608881362741542</v>
      </c>
      <c r="P34" s="198">
        <f t="shared" si="4"/>
        <v>1.1186372584575111E-3</v>
      </c>
      <c r="Q34" s="198">
        <f t="shared" si="5"/>
        <v>4.0000000000244285E-3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99.608332259009657</v>
      </c>
      <c r="D35" s="198">
        <f t="shared" si="0"/>
        <v>1.6677409903422813E-3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44.999246578209366</v>
      </c>
      <c r="G35" s="198">
        <f t="shared" si="1"/>
        <v>7.5342179063397907E-4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4.9999162864677071</v>
      </c>
      <c r="J35" s="198">
        <f t="shared" si="2"/>
        <v>8.3713532292861714E-5</v>
      </c>
      <c r="K35" s="197">
        <f>PPCL_NG!L35+PPCL_Spot!L35+GT_NG!L35+GT_Spot!L35+Bawana_NG!L35+Bawana_RLNG!L35+Bawana_Spot!L35</f>
        <v>19.690000000000001</v>
      </c>
      <c r="L35" s="197">
        <f>PPCL_NG!S35+PPCL_Spot!S35+GT_NG!S35+GT_Spot!S35+Bawana_NG!S35+Bawana_RLNG!S35+Bawana_Spot!S35</f>
        <v>19.689670336109831</v>
      </c>
      <c r="M35" s="198">
        <f t="shared" si="3"/>
        <v>3.2966389017019537E-4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69.608834540203418</v>
      </c>
      <c r="P35" s="198">
        <f t="shared" si="4"/>
        <v>1.1654597965815583E-3</v>
      </c>
      <c r="Q35" s="198">
        <f t="shared" si="5"/>
        <v>4.0000000000208757E-3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99.608332259009657</v>
      </c>
      <c r="D36" s="198">
        <f t="shared" si="0"/>
        <v>1.6677409903422813E-3</v>
      </c>
      <c r="E36" s="197">
        <f>PPCL_NG!J36+PPCL_Spot!J36+GT_NG!J36+GT_Spot!J36+Bawana_NG!J36+Bawana_RLNG!J36+Bawana_Spot!J36</f>
        <v>45</v>
      </c>
      <c r="F36" s="197">
        <f>PPCL_NG!Q36+PPCL_Spot!Q36+GT_NG!Q36+GT_Spot!Q36+Bawana_NG!Q36+Bawana_RLNG!Q36+Bawana_Spot!Q36</f>
        <v>44.999246578209366</v>
      </c>
      <c r="G36" s="198">
        <f t="shared" si="1"/>
        <v>7.5342179063397907E-4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4.9999162864677071</v>
      </c>
      <c r="J36" s="198">
        <f t="shared" si="2"/>
        <v>8.3713532292861714E-5</v>
      </c>
      <c r="K36" s="197">
        <f>PPCL_NG!L36+PPCL_Spot!L36+GT_NG!L36+GT_Spot!L36+Bawana_NG!L36+Bawana_RLNG!L36+Bawana_Spot!L36</f>
        <v>19.690000000000001</v>
      </c>
      <c r="L36" s="197">
        <f>PPCL_NG!S36+PPCL_Spot!S36+GT_NG!S36+GT_Spot!S36+Bawana_NG!S36+Bawana_RLNG!S36+Bawana_Spot!S36</f>
        <v>19.689670336109831</v>
      </c>
      <c r="M36" s="198">
        <f t="shared" si="3"/>
        <v>3.2966389017019537E-4</v>
      </c>
      <c r="N36" s="197">
        <f>PPCL_NG!M36+PPCL_Spot!M36+GT_NG!M36+GT_Spot!M36+Bawana_NG!M36+Bawana_RLNG!M36+Bawana_Spot!M36</f>
        <v>69.61</v>
      </c>
      <c r="O36" s="197">
        <f>PPCL_NG!T36+PPCL_Spot!T36+GT_NG!T36+GT_Spot!T36+Bawana_NG!T36+Bawana_RLNG!T36+Bawana_Spot!T36</f>
        <v>69.608834540203418</v>
      </c>
      <c r="P36" s="198">
        <f t="shared" si="4"/>
        <v>1.1654597965815583E-3</v>
      </c>
      <c r="Q36" s="198">
        <f t="shared" si="5"/>
        <v>4.0000000000208757E-3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99.608332259009657</v>
      </c>
      <c r="D37" s="198">
        <f t="shared" si="0"/>
        <v>1.6677409903422813E-3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44.999246578209366</v>
      </c>
      <c r="G37" s="198">
        <f t="shared" si="1"/>
        <v>7.5342179063397907E-4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4.9999162864677071</v>
      </c>
      <c r="J37" s="198">
        <f t="shared" si="2"/>
        <v>8.3713532292861714E-5</v>
      </c>
      <c r="K37" s="197">
        <f>PPCL_NG!L37+PPCL_Spot!L37+GT_NG!L37+GT_Spot!L37+Bawana_NG!L37+Bawana_RLNG!L37+Bawana_Spot!L37</f>
        <v>19.690000000000001</v>
      </c>
      <c r="L37" s="197">
        <f>PPCL_NG!S37+PPCL_Spot!S37+GT_NG!S37+GT_Spot!S37+Bawana_NG!S37+Bawana_RLNG!S37+Bawana_Spot!S37</f>
        <v>19.689670336109831</v>
      </c>
      <c r="M37" s="198">
        <f t="shared" si="3"/>
        <v>3.2966389017019537E-4</v>
      </c>
      <c r="N37" s="197">
        <f>PPCL_NG!M37+PPCL_Spot!M37+GT_NG!M37+GT_Spot!M37+Bawana_NG!M37+Bawana_RLNG!M37+Bawana_Spot!M37</f>
        <v>69.61</v>
      </c>
      <c r="O37" s="197">
        <f>PPCL_NG!T37+PPCL_Spot!T37+GT_NG!T37+GT_Spot!T37+Bawana_NG!T37+Bawana_RLNG!T37+Bawana_Spot!T37</f>
        <v>69.608834540203418</v>
      </c>
      <c r="P37" s="198">
        <f t="shared" si="4"/>
        <v>1.1654597965815583E-3</v>
      </c>
      <c r="Q37" s="198">
        <f t="shared" si="5"/>
        <v>4.0000000000208757E-3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99.608332259009657</v>
      </c>
      <c r="D38" s="198">
        <f t="shared" si="0"/>
        <v>1.6677409903422813E-3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44.999246578209366</v>
      </c>
      <c r="G38" s="198">
        <f t="shared" si="1"/>
        <v>7.5342179063397907E-4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4.9999162864677071</v>
      </c>
      <c r="J38" s="198">
        <f t="shared" si="2"/>
        <v>8.3713532292861714E-5</v>
      </c>
      <c r="K38" s="197">
        <f>PPCL_NG!L38+PPCL_Spot!L38+GT_NG!L38+GT_Spot!L38+Bawana_NG!L38+Bawana_RLNG!L38+Bawana_Spot!L38</f>
        <v>19.690000000000001</v>
      </c>
      <c r="L38" s="197">
        <f>PPCL_NG!S38+PPCL_Spot!S38+GT_NG!S38+GT_Spot!S38+Bawana_NG!S38+Bawana_RLNG!S38+Bawana_Spot!S38</f>
        <v>19.689670336109831</v>
      </c>
      <c r="M38" s="198">
        <f t="shared" si="3"/>
        <v>3.2966389017019537E-4</v>
      </c>
      <c r="N38" s="197">
        <f>PPCL_NG!M38+PPCL_Spot!M38+GT_NG!M38+GT_Spot!M38+Bawana_NG!M38+Bawana_RLNG!M38+Bawana_Spot!M38</f>
        <v>69.61</v>
      </c>
      <c r="O38" s="197">
        <f>PPCL_NG!T38+PPCL_Spot!T38+GT_NG!T38+GT_Spot!T38+Bawana_NG!T38+Bawana_RLNG!T38+Bawana_Spot!T38</f>
        <v>69.608834540203418</v>
      </c>
      <c r="P38" s="198">
        <f t="shared" si="4"/>
        <v>1.1654597965815583E-3</v>
      </c>
      <c r="Q38" s="198">
        <f t="shared" si="5"/>
        <v>4.0000000000208757E-3</v>
      </c>
    </row>
    <row r="39" spans="1:17">
      <c r="A39" s="33" t="s">
        <v>81</v>
      </c>
      <c r="B39" s="197">
        <f>PPCL_NG!I39+PPCL_Spot!I39+GT_NG!I39+GT_Spot!I39+Bawana_NG!I39+Bawana_RLNG!I39+Bawana_Spot!I39</f>
        <v>99.61</v>
      </c>
      <c r="C39" s="197">
        <f>PPCL_NG!P39+PPCL_Spot!P39+GT_NG!P39+GT_Spot!P39+Bawana_NG!P39+Bawana_RLNG!P39+Bawana_Spot!P39</f>
        <v>99.608332259009657</v>
      </c>
      <c r="D39" s="198">
        <f t="shared" si="0"/>
        <v>1.6677409903422813E-3</v>
      </c>
      <c r="E39" s="197">
        <f>PPCL_NG!J39+PPCL_Spot!J39+GT_NG!J39+GT_Spot!J39+Bawana_NG!J39+Bawana_RLNG!J39+Bawana_Spot!J39</f>
        <v>45</v>
      </c>
      <c r="F39" s="197">
        <f>PPCL_NG!Q39+PPCL_Spot!Q39+GT_NG!Q39+GT_Spot!Q39+Bawana_NG!Q39+Bawana_RLNG!Q39+Bawana_Spot!Q39</f>
        <v>44.999246578209366</v>
      </c>
      <c r="G39" s="198">
        <f t="shared" si="1"/>
        <v>7.5342179063397907E-4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4.9999162864677071</v>
      </c>
      <c r="J39" s="198">
        <f t="shared" si="2"/>
        <v>8.3713532292861714E-5</v>
      </c>
      <c r="K39" s="197">
        <f>PPCL_NG!L39+PPCL_Spot!L39+GT_NG!L39+GT_Spot!L39+Bawana_NG!L39+Bawana_RLNG!L39+Bawana_Spot!L39</f>
        <v>19.690000000000001</v>
      </c>
      <c r="L39" s="197">
        <f>PPCL_NG!S39+PPCL_Spot!S39+GT_NG!S39+GT_Spot!S39+Bawana_NG!S39+Bawana_RLNG!S39+Bawana_Spot!S39</f>
        <v>19.689670336109831</v>
      </c>
      <c r="M39" s="198">
        <f t="shared" si="3"/>
        <v>3.2966389017019537E-4</v>
      </c>
      <c r="N39" s="197">
        <f>PPCL_NG!M39+PPCL_Spot!M39+GT_NG!M39+GT_Spot!M39+Bawana_NG!M39+Bawana_RLNG!M39+Bawana_Spot!M39</f>
        <v>69.61</v>
      </c>
      <c r="O39" s="197">
        <f>PPCL_NG!T39+PPCL_Spot!T39+GT_NG!T39+GT_Spot!T39+Bawana_NG!T39+Bawana_RLNG!T39+Bawana_Spot!T39</f>
        <v>69.608834540203418</v>
      </c>
      <c r="P39" s="198">
        <f t="shared" si="4"/>
        <v>1.1654597965815583E-3</v>
      </c>
      <c r="Q39" s="198">
        <f t="shared" si="5"/>
        <v>4.0000000000208757E-3</v>
      </c>
    </row>
    <row r="40" spans="1:17">
      <c r="A40" s="33" t="s">
        <v>82</v>
      </c>
      <c r="B40" s="197">
        <f>PPCL_NG!I40+PPCL_Spot!I40+GT_NG!I40+GT_Spot!I40+Bawana_NG!I40+Bawana_RLNG!I40+Bawana_Spot!I40</f>
        <v>99.61</v>
      </c>
      <c r="C40" s="197">
        <f>PPCL_NG!P40+PPCL_Spot!P40+GT_NG!P40+GT_Spot!P40+Bawana_NG!P40+Bawana_RLNG!P40+Bawana_Spot!P40</f>
        <v>99.608332259009657</v>
      </c>
      <c r="D40" s="198">
        <f t="shared" si="0"/>
        <v>1.6677409903422813E-3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44.999246578209366</v>
      </c>
      <c r="G40" s="198">
        <f t="shared" si="1"/>
        <v>7.5342179063397907E-4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4.9999162864677071</v>
      </c>
      <c r="J40" s="198">
        <f t="shared" si="2"/>
        <v>8.3713532292861714E-5</v>
      </c>
      <c r="K40" s="197">
        <f>PPCL_NG!L40+PPCL_Spot!L40+GT_NG!L40+GT_Spot!L40+Bawana_NG!L40+Bawana_RLNG!L40+Bawana_Spot!L40</f>
        <v>19.690000000000001</v>
      </c>
      <c r="L40" s="197">
        <f>PPCL_NG!S40+PPCL_Spot!S40+GT_NG!S40+GT_Spot!S40+Bawana_NG!S40+Bawana_RLNG!S40+Bawana_Spot!S40</f>
        <v>19.689670336109831</v>
      </c>
      <c r="M40" s="198">
        <f t="shared" si="3"/>
        <v>3.2966389017019537E-4</v>
      </c>
      <c r="N40" s="197">
        <f>PPCL_NG!M40+PPCL_Spot!M40+GT_NG!M40+GT_Spot!M40+Bawana_NG!M40+Bawana_RLNG!M40+Bawana_Spot!M40</f>
        <v>69.61</v>
      </c>
      <c r="O40" s="197">
        <f>PPCL_NG!T40+PPCL_Spot!T40+GT_NG!T40+GT_Spot!T40+Bawana_NG!T40+Bawana_RLNG!T40+Bawana_Spot!T40</f>
        <v>69.608834540203418</v>
      </c>
      <c r="P40" s="198">
        <f t="shared" si="4"/>
        <v>1.1654597965815583E-3</v>
      </c>
      <c r="Q40" s="198">
        <f t="shared" si="5"/>
        <v>4.0000000000208757E-3</v>
      </c>
    </row>
    <row r="41" spans="1:17">
      <c r="A41" s="33" t="s">
        <v>83</v>
      </c>
      <c r="B41" s="197">
        <f>PPCL_NG!I41+PPCL_Spot!I41+GT_NG!I41+GT_Spot!I41+Bawana_NG!I41+Bawana_RLNG!I41+Bawana_Spot!I41</f>
        <v>99.61</v>
      </c>
      <c r="C41" s="197">
        <f>PPCL_NG!P41+PPCL_Spot!P41+GT_NG!P41+GT_Spot!P41+Bawana_NG!P41+Bawana_RLNG!P41+Bawana_Spot!P41</f>
        <v>99.608332259009657</v>
      </c>
      <c r="D41" s="198">
        <f t="shared" si="0"/>
        <v>1.6677409903422813E-3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44.999246578209366</v>
      </c>
      <c r="G41" s="198">
        <f t="shared" si="1"/>
        <v>7.5342179063397907E-4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4.9999162864677071</v>
      </c>
      <c r="J41" s="198">
        <f t="shared" si="2"/>
        <v>8.3713532292861714E-5</v>
      </c>
      <c r="K41" s="197">
        <f>PPCL_NG!L41+PPCL_Spot!L41+GT_NG!L41+GT_Spot!L41+Bawana_NG!L41+Bawana_RLNG!L41+Bawana_Spot!L41</f>
        <v>19.690000000000001</v>
      </c>
      <c r="L41" s="197">
        <f>PPCL_NG!S41+PPCL_Spot!S41+GT_NG!S41+GT_Spot!S41+Bawana_NG!S41+Bawana_RLNG!S41+Bawana_Spot!S41</f>
        <v>19.689670336109831</v>
      </c>
      <c r="M41" s="198">
        <f t="shared" si="3"/>
        <v>3.2966389017019537E-4</v>
      </c>
      <c r="N41" s="197">
        <f>PPCL_NG!M41+PPCL_Spot!M41+GT_NG!M41+GT_Spot!M41+Bawana_NG!M41+Bawana_RLNG!M41+Bawana_Spot!M41</f>
        <v>69.61</v>
      </c>
      <c r="O41" s="197">
        <f>PPCL_NG!T41+PPCL_Spot!T41+GT_NG!T41+GT_Spot!T41+Bawana_NG!T41+Bawana_RLNG!T41+Bawana_Spot!T41</f>
        <v>69.608834540203418</v>
      </c>
      <c r="P41" s="198">
        <f t="shared" si="4"/>
        <v>1.1654597965815583E-3</v>
      </c>
      <c r="Q41" s="198">
        <f t="shared" si="5"/>
        <v>4.0000000000208757E-3</v>
      </c>
    </row>
    <row r="42" spans="1:17">
      <c r="A42" s="33" t="s">
        <v>84</v>
      </c>
      <c r="B42" s="197">
        <f>PPCL_NG!I42+PPCL_Spot!I42+GT_NG!I42+GT_Spot!I42+Bawana_NG!I42+Bawana_RLNG!I42+Bawana_Spot!I42</f>
        <v>99.61</v>
      </c>
      <c r="C42" s="197">
        <f>PPCL_NG!P42+PPCL_Spot!P42+GT_NG!P42+GT_Spot!P42+Bawana_NG!P42+Bawana_RLNG!P42+Bawana_Spot!P42</f>
        <v>99.608332259009657</v>
      </c>
      <c r="D42" s="198">
        <f t="shared" si="0"/>
        <v>1.6677409903422813E-3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44.999246578209366</v>
      </c>
      <c r="G42" s="198">
        <f t="shared" si="1"/>
        <v>7.5342179063397907E-4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4.9999162864677071</v>
      </c>
      <c r="J42" s="198">
        <f t="shared" si="2"/>
        <v>8.3713532292861714E-5</v>
      </c>
      <c r="K42" s="197">
        <f>PPCL_NG!L42+PPCL_Spot!L42+GT_NG!L42+GT_Spot!L42+Bawana_NG!L42+Bawana_RLNG!L42+Bawana_Spot!L42</f>
        <v>19.690000000000001</v>
      </c>
      <c r="L42" s="197">
        <f>PPCL_NG!S42+PPCL_Spot!S42+GT_NG!S42+GT_Spot!S42+Bawana_NG!S42+Bawana_RLNG!S42+Bawana_Spot!S42</f>
        <v>19.689670336109831</v>
      </c>
      <c r="M42" s="198">
        <f t="shared" si="3"/>
        <v>3.2966389017019537E-4</v>
      </c>
      <c r="N42" s="197">
        <f>PPCL_NG!M42+PPCL_Spot!M42+GT_NG!M42+GT_Spot!M42+Bawana_NG!M42+Bawana_RLNG!M42+Bawana_Spot!M42</f>
        <v>69.61</v>
      </c>
      <c r="O42" s="197">
        <f>PPCL_NG!T42+PPCL_Spot!T42+GT_NG!T42+GT_Spot!T42+Bawana_NG!T42+Bawana_RLNG!T42+Bawana_Spot!T42</f>
        <v>69.608834540203418</v>
      </c>
      <c r="P42" s="198">
        <f t="shared" si="4"/>
        <v>1.1654597965815583E-3</v>
      </c>
      <c r="Q42" s="198">
        <f t="shared" si="5"/>
        <v>4.0000000000208757E-3</v>
      </c>
    </row>
    <row r="43" spans="1:17">
      <c r="A43" s="33" t="s">
        <v>85</v>
      </c>
      <c r="B43" s="197">
        <f>PPCL_NG!I43+PPCL_Spot!I43+GT_NG!I43+GT_Spot!I43+Bawana_NG!I43+Bawana_RLNG!I43+Bawana_Spot!I43</f>
        <v>109.34</v>
      </c>
      <c r="C43" s="197">
        <f>PPCL_NG!P43+PPCL_Spot!P43+GT_NG!P43+GT_Spot!P43+Bawana_NG!P43+Bawana_RLNG!P43+Bawana_Spot!P43</f>
        <v>109.33444181518719</v>
      </c>
      <c r="D43" s="198">
        <f t="shared" si="0"/>
        <v>5.5581848128127831E-3</v>
      </c>
      <c r="E43" s="197">
        <f>PPCL_NG!J43+PPCL_Spot!J43+GT_NG!J43+GT_Spot!J43+Bawana_NG!J43+Bawana_RLNG!J43+Bawana_Spot!J43</f>
        <v>50.63</v>
      </c>
      <c r="F43" s="197">
        <f>PPCL_NG!Q43+PPCL_Spot!Q43+GT_NG!Q43+GT_Spot!Q43+Bawana_NG!Q43+Bawana_RLNG!Q43+Bawana_Spot!Q43</f>
        <v>50.626995478649192</v>
      </c>
      <c r="G43" s="198">
        <f t="shared" si="1"/>
        <v>3.0045213508103075E-3</v>
      </c>
      <c r="H43" s="197">
        <f>PPCL_NG!K43+PPCL_Spot!K43+GT_NG!K43+GT_Spot!K43+Bawana_NG!K43+Bawana_RLNG!K43+Bawana_Spot!K43</f>
        <v>5.57</v>
      </c>
      <c r="I43" s="197">
        <f>PPCL_NG!R43+PPCL_Spot!R43+GT_NG!R43+GT_Spot!R43+Bawana_NG!R43+Bawana_RLNG!R43+Bawana_Spot!R43</f>
        <v>5.569688377631242</v>
      </c>
      <c r="J43" s="198">
        <f t="shared" si="2"/>
        <v>3.1162236875825755E-4</v>
      </c>
      <c r="K43" s="197">
        <f>PPCL_NG!L43+PPCL_Spot!L43+GT_NG!L43+GT_Spot!L43+Bawana_NG!L43+Bawana_RLNG!L43+Bawana_Spot!L43</f>
        <v>21.970000000000002</v>
      </c>
      <c r="L43" s="197">
        <f>PPCL_NG!S43+PPCL_Spot!S43+GT_NG!S43+GT_Spot!S43+Bawana_NG!S43+Bawana_RLNG!S43+Bawana_Spot!S43</f>
        <v>21.968758700763971</v>
      </c>
      <c r="M43" s="198">
        <f t="shared" si="3"/>
        <v>1.2412992360317787E-3</v>
      </c>
      <c r="N43" s="197">
        <f>PPCL_NG!M43+PPCL_Spot!M43+GT_NG!M43+GT_Spot!M43+Bawana_NG!M43+Bawana_RLNG!M43+Bawana_Spot!M43</f>
        <v>76.41</v>
      </c>
      <c r="O43" s="197">
        <f>PPCL_NG!T43+PPCL_Spot!T43+GT_NG!T43+GT_Spot!T43+Bawana_NG!T43+Bawana_RLNG!T43+Bawana_Spot!T43</f>
        <v>76.406115627768386</v>
      </c>
      <c r="P43" s="198">
        <f t="shared" si="4"/>
        <v>3.8843722316102003E-3</v>
      </c>
      <c r="Q43" s="198">
        <f t="shared" si="5"/>
        <v>1.4000000000023327E-2</v>
      </c>
    </row>
    <row r="44" spans="1:17">
      <c r="A44" s="33" t="s">
        <v>86</v>
      </c>
      <c r="B44" s="197">
        <f>PPCL_NG!I44+PPCL_Spot!I44+GT_NG!I44+GT_Spot!I44+Bawana_NG!I44+Bawana_RLNG!I44+Bawana_Spot!I44</f>
        <v>109.34</v>
      </c>
      <c r="C44" s="197">
        <f>PPCL_NG!P44+PPCL_Spot!P44+GT_NG!P44+GT_Spot!P44+Bawana_NG!P44+Bawana_RLNG!P44+Bawana_Spot!P44</f>
        <v>109.33610955617753</v>
      </c>
      <c r="D44" s="198">
        <f t="shared" si="0"/>
        <v>3.8904438224705018E-3</v>
      </c>
      <c r="E44" s="197">
        <f>PPCL_NG!J44+PPCL_Spot!J44+GT_NG!J44+GT_Spot!J44+Bawana_NG!J44+Bawana_RLNG!J44+Bawana_Spot!J44</f>
        <v>50.63</v>
      </c>
      <c r="F44" s="197">
        <f>PPCL_NG!Q44+PPCL_Spot!Q44+GT_NG!Q44+GT_Spot!Q44+Bawana_NG!Q44+Bawana_RLNG!Q44+Bawana_Spot!Q44</f>
        <v>50.627748900439826</v>
      </c>
      <c r="G44" s="198">
        <f t="shared" si="1"/>
        <v>2.2510995601763284E-3</v>
      </c>
      <c r="H44" s="197">
        <f>PPCL_NG!K44+PPCL_Spot!K44+GT_NG!K44+GT_Spot!K44+Bawana_NG!K44+Bawana_RLNG!K44+Bawana_Spot!K44</f>
        <v>5.57</v>
      </c>
      <c r="I44" s="197">
        <f>PPCL_NG!R44+PPCL_Spot!R44+GT_NG!R44+GT_Spot!R44+Bawana_NG!R44+Bawana_RLNG!R44+Bawana_Spot!R44</f>
        <v>5.5697720911635349</v>
      </c>
      <c r="J44" s="198">
        <f t="shared" si="2"/>
        <v>2.2790883646539584E-4</v>
      </c>
      <c r="K44" s="197">
        <f>PPCL_NG!L44+PPCL_Spot!L44+GT_NG!L44+GT_Spot!L44+Bawana_NG!L44+Bawana_RLNG!L44+Bawana_Spot!L44</f>
        <v>21.970000000000002</v>
      </c>
      <c r="L44" s="197">
        <f>PPCL_NG!S44+PPCL_Spot!S44+GT_NG!S44+GT_Spot!S44+Bawana_NG!S44+Bawana_RLNG!S44+Bawana_Spot!S44</f>
        <v>21.969088364654141</v>
      </c>
      <c r="M44" s="198">
        <f t="shared" si="3"/>
        <v>9.1163534586158335E-4</v>
      </c>
      <c r="N44" s="197">
        <f>PPCL_NG!M44+PPCL_Spot!M44+GT_NG!M44+GT_Spot!M44+Bawana_NG!M44+Bawana_RLNG!M44+Bawana_Spot!M44</f>
        <v>56.8</v>
      </c>
      <c r="O44" s="197">
        <f>PPCL_NG!T44+PPCL_Spot!T44+GT_NG!T44+GT_Spot!T44+Bawana_NG!T44+Bawana_RLNG!T44+Bawana_Spot!T44</f>
        <v>56.797281087564976</v>
      </c>
      <c r="P44" s="198">
        <f t="shared" si="4"/>
        <v>2.7189124350215366E-3</v>
      </c>
      <c r="Q44" s="198">
        <f t="shared" si="5"/>
        <v>9.9999999999953459E-3</v>
      </c>
    </row>
    <row r="45" spans="1:17">
      <c r="A45" s="33" t="s">
        <v>87</v>
      </c>
      <c r="B45" s="197">
        <f>PPCL_NG!I45+PPCL_Spot!I45+GT_NG!I45+GT_Spot!I45+Bawana_NG!I45+Bawana_RLNG!I45+Bawana_Spot!I45</f>
        <v>93.73</v>
      </c>
      <c r="C45" s="197">
        <f>PPCL_NG!P45+PPCL_Spot!P45+GT_NG!P45+GT_Spot!P45+Bawana_NG!P45+Bawana_RLNG!P45+Bawana_Spot!P45</f>
        <v>93.726109556177533</v>
      </c>
      <c r="D45" s="198">
        <f t="shared" si="0"/>
        <v>3.8904438224705018E-3</v>
      </c>
      <c r="E45" s="197">
        <f>PPCL_NG!J45+PPCL_Spot!J45+GT_NG!J45+GT_Spot!J45+Bawana_NG!J45+Bawana_RLNG!J45+Bawana_Spot!J45</f>
        <v>52.410000000000004</v>
      </c>
      <c r="F45" s="197">
        <f>PPCL_NG!Q45+PPCL_Spot!Q45+GT_NG!Q45+GT_Spot!Q45+Bawana_NG!Q45+Bawana_RLNG!Q45+Bawana_Spot!Q45</f>
        <v>52.407748900439827</v>
      </c>
      <c r="G45" s="198">
        <f t="shared" si="1"/>
        <v>2.2510995601763284E-3</v>
      </c>
      <c r="H45" s="197">
        <f>PPCL_NG!K45+PPCL_Spot!K45+GT_NG!K45+GT_Spot!K45+Bawana_NG!K45+Bawana_RLNG!K45+Bawana_Spot!K45</f>
        <v>5.57</v>
      </c>
      <c r="I45" s="197">
        <f>PPCL_NG!R45+PPCL_Spot!R45+GT_NG!R45+GT_Spot!R45+Bawana_NG!R45+Bawana_RLNG!R45+Bawana_Spot!R45</f>
        <v>5.5697720911635349</v>
      </c>
      <c r="J45" s="198">
        <f t="shared" si="2"/>
        <v>2.2790883646539584E-4</v>
      </c>
      <c r="K45" s="197">
        <f>PPCL_NG!L45+PPCL_Spot!L45+GT_NG!L45+GT_Spot!L45+Bawana_NG!L45+Bawana_RLNG!L45+Bawana_Spot!L45</f>
        <v>21.970000000000002</v>
      </c>
      <c r="L45" s="197">
        <f>PPCL_NG!S45+PPCL_Spot!S45+GT_NG!S45+GT_Spot!S45+Bawana_NG!S45+Bawana_RLNG!S45+Bawana_Spot!S45</f>
        <v>21.969088364654141</v>
      </c>
      <c r="M45" s="198">
        <f t="shared" si="3"/>
        <v>9.1163534586158335E-4</v>
      </c>
      <c r="N45" s="197">
        <f>PPCL_NG!M45+PPCL_Spot!M45+GT_NG!M45+GT_Spot!M45+Bawana_NG!M45+Bawana_RLNG!M45+Bawana_Spot!M45</f>
        <v>63.339999999999996</v>
      </c>
      <c r="O45" s="197">
        <f>PPCL_NG!T45+PPCL_Spot!T45+GT_NG!T45+GT_Spot!T45+Bawana_NG!T45+Bawana_RLNG!T45+Bawana_Spot!T45</f>
        <v>63.337281087564975</v>
      </c>
      <c r="P45" s="198">
        <f t="shared" si="4"/>
        <v>2.7189124350215366E-3</v>
      </c>
      <c r="Q45" s="198">
        <f t="shared" si="5"/>
        <v>9.9999999999953459E-3</v>
      </c>
    </row>
    <row r="46" spans="1:17">
      <c r="A46" s="33" t="s">
        <v>88</v>
      </c>
      <c r="B46" s="197">
        <f>PPCL_NG!I46+PPCL_Spot!I46+GT_NG!I46+GT_Spot!I46+Bawana_NG!I46+Bawana_RLNG!I46+Bawana_Spot!I46</f>
        <v>93.73</v>
      </c>
      <c r="C46" s="197">
        <f>PPCL_NG!P46+PPCL_Spot!P46+GT_NG!P46+GT_Spot!P46+Bawana_NG!P46+Bawana_RLNG!P46+Bawana_Spot!P46</f>
        <v>93.726109556177533</v>
      </c>
      <c r="D46" s="198">
        <f t="shared" si="0"/>
        <v>3.8904438224705018E-3</v>
      </c>
      <c r="E46" s="197">
        <f>PPCL_NG!J46+PPCL_Spot!J46+GT_NG!J46+GT_Spot!J46+Bawana_NG!J46+Bawana_RLNG!J46+Bawana_Spot!J46</f>
        <v>52.410000000000004</v>
      </c>
      <c r="F46" s="197">
        <f>PPCL_NG!Q46+PPCL_Spot!Q46+GT_NG!Q46+GT_Spot!Q46+Bawana_NG!Q46+Bawana_RLNG!Q46+Bawana_Spot!Q46</f>
        <v>52.407748900439827</v>
      </c>
      <c r="G46" s="198">
        <f t="shared" si="1"/>
        <v>2.2510995601763284E-3</v>
      </c>
      <c r="H46" s="197">
        <f>PPCL_NG!K46+PPCL_Spot!K46+GT_NG!K46+GT_Spot!K46+Bawana_NG!K46+Bawana_RLNG!K46+Bawana_Spot!K46</f>
        <v>5.57</v>
      </c>
      <c r="I46" s="197">
        <f>PPCL_NG!R46+PPCL_Spot!R46+GT_NG!R46+GT_Spot!R46+Bawana_NG!R46+Bawana_RLNG!R46+Bawana_Spot!R46</f>
        <v>5.5697720911635349</v>
      </c>
      <c r="J46" s="198">
        <f t="shared" si="2"/>
        <v>2.2790883646539584E-4</v>
      </c>
      <c r="K46" s="197">
        <f>PPCL_NG!L46+PPCL_Spot!L46+GT_NG!L46+GT_Spot!L46+Bawana_NG!L46+Bawana_RLNG!L46+Bawana_Spot!L46</f>
        <v>21.970000000000002</v>
      </c>
      <c r="L46" s="197">
        <f>PPCL_NG!S46+PPCL_Spot!S46+GT_NG!S46+GT_Spot!S46+Bawana_NG!S46+Bawana_RLNG!S46+Bawana_Spot!S46</f>
        <v>21.969088364654141</v>
      </c>
      <c r="M46" s="198">
        <f t="shared" si="3"/>
        <v>9.1163534586158335E-4</v>
      </c>
      <c r="N46" s="197">
        <f>PPCL_NG!M46+PPCL_Spot!M46+GT_NG!M46+GT_Spot!M46+Bawana_NG!M46+Bawana_RLNG!M46+Bawana_Spot!M46</f>
        <v>63.339999999999996</v>
      </c>
      <c r="O46" s="197">
        <f>PPCL_NG!T46+PPCL_Spot!T46+GT_NG!T46+GT_Spot!T46+Bawana_NG!T46+Bawana_RLNG!T46+Bawana_Spot!T46</f>
        <v>63.337281087564975</v>
      </c>
      <c r="P46" s="198">
        <f t="shared" si="4"/>
        <v>2.7189124350215366E-3</v>
      </c>
      <c r="Q46" s="198">
        <f t="shared" si="5"/>
        <v>9.9999999999953459E-3</v>
      </c>
    </row>
    <row r="47" spans="1:17">
      <c r="A47" s="33" t="s">
        <v>89</v>
      </c>
      <c r="B47" s="197">
        <f>PPCL_NG!I47+PPCL_Spot!I47+GT_NG!I47+GT_Spot!I47+Bawana_NG!I47+Bawana_RLNG!I47+Bawana_Spot!I47</f>
        <v>93.73</v>
      </c>
      <c r="C47" s="197">
        <f>PPCL_NG!P47+PPCL_Spot!P47+GT_NG!P47+GT_Spot!P47+Bawana_NG!P47+Bawana_RLNG!P47+Bawana_Spot!P47</f>
        <v>93.726109556177533</v>
      </c>
      <c r="D47" s="198">
        <f t="shared" si="0"/>
        <v>3.8904438224705018E-3</v>
      </c>
      <c r="E47" s="197">
        <f>PPCL_NG!J47+PPCL_Spot!J47+GT_NG!J47+GT_Spot!J47+Bawana_NG!J47+Bawana_RLNG!J47+Bawana_Spot!J47</f>
        <v>52.410000000000004</v>
      </c>
      <c r="F47" s="197">
        <f>PPCL_NG!Q47+PPCL_Spot!Q47+GT_NG!Q47+GT_Spot!Q47+Bawana_NG!Q47+Bawana_RLNG!Q47+Bawana_Spot!Q47</f>
        <v>52.407748900439827</v>
      </c>
      <c r="G47" s="198">
        <f t="shared" si="1"/>
        <v>2.2510995601763284E-3</v>
      </c>
      <c r="H47" s="197">
        <f>PPCL_NG!K47+PPCL_Spot!K47+GT_NG!K47+GT_Spot!K47+Bawana_NG!K47+Bawana_RLNG!K47+Bawana_Spot!K47</f>
        <v>5.57</v>
      </c>
      <c r="I47" s="197">
        <f>PPCL_NG!R47+PPCL_Spot!R47+GT_NG!R47+GT_Spot!R47+Bawana_NG!R47+Bawana_RLNG!R47+Bawana_Spot!R47</f>
        <v>5.5697720911635349</v>
      </c>
      <c r="J47" s="198">
        <f t="shared" si="2"/>
        <v>2.2790883646539584E-4</v>
      </c>
      <c r="K47" s="197">
        <f>PPCL_NG!L47+PPCL_Spot!L47+GT_NG!L47+GT_Spot!L47+Bawana_NG!L47+Bawana_RLNG!L47+Bawana_Spot!L47</f>
        <v>21.970000000000002</v>
      </c>
      <c r="L47" s="197">
        <f>PPCL_NG!S47+PPCL_Spot!S47+GT_NG!S47+GT_Spot!S47+Bawana_NG!S47+Bawana_RLNG!S47+Bawana_Spot!S47</f>
        <v>21.969088364654141</v>
      </c>
      <c r="M47" s="198">
        <f t="shared" si="3"/>
        <v>9.1163534586158335E-4</v>
      </c>
      <c r="N47" s="197">
        <f>PPCL_NG!M47+PPCL_Spot!M47+GT_NG!M47+GT_Spot!M47+Bawana_NG!M47+Bawana_RLNG!M47+Bawana_Spot!M47</f>
        <v>63.339999999999996</v>
      </c>
      <c r="O47" s="197">
        <f>PPCL_NG!T47+PPCL_Spot!T47+GT_NG!T47+GT_Spot!T47+Bawana_NG!T47+Bawana_RLNG!T47+Bawana_Spot!T47</f>
        <v>63.337281087564975</v>
      </c>
      <c r="P47" s="198">
        <f t="shared" si="4"/>
        <v>2.7189124350215366E-3</v>
      </c>
      <c r="Q47" s="198">
        <f t="shared" si="5"/>
        <v>9.9999999999953459E-3</v>
      </c>
    </row>
    <row r="48" spans="1:17">
      <c r="A48" s="33" t="s">
        <v>90</v>
      </c>
      <c r="B48" s="197">
        <f>PPCL_NG!I48+PPCL_Spot!I48+GT_NG!I48+GT_Spot!I48+Bawana_NG!I48+Bawana_RLNG!I48+Bawana_Spot!I48</f>
        <v>93.73</v>
      </c>
      <c r="C48" s="197">
        <f>PPCL_NG!P48+PPCL_Spot!P48+GT_NG!P48+GT_Spot!P48+Bawana_NG!P48+Bawana_RLNG!P48+Bawana_Spot!P48</f>
        <v>93.726109556177533</v>
      </c>
      <c r="D48" s="198">
        <f t="shared" si="0"/>
        <v>3.8904438224705018E-3</v>
      </c>
      <c r="E48" s="197">
        <f>PPCL_NG!J48+PPCL_Spot!J48+GT_NG!J48+GT_Spot!J48+Bawana_NG!J48+Bawana_RLNG!J48+Bawana_Spot!J48</f>
        <v>52.410000000000004</v>
      </c>
      <c r="F48" s="197">
        <f>PPCL_NG!Q48+PPCL_Spot!Q48+GT_NG!Q48+GT_Spot!Q48+Bawana_NG!Q48+Bawana_RLNG!Q48+Bawana_Spot!Q48</f>
        <v>52.407748900439827</v>
      </c>
      <c r="G48" s="198">
        <f t="shared" si="1"/>
        <v>2.2510995601763284E-3</v>
      </c>
      <c r="H48" s="197">
        <f>PPCL_NG!K48+PPCL_Spot!K48+GT_NG!K48+GT_Spot!K48+Bawana_NG!K48+Bawana_RLNG!K48+Bawana_Spot!K48</f>
        <v>5.57</v>
      </c>
      <c r="I48" s="197">
        <f>PPCL_NG!R48+PPCL_Spot!R48+GT_NG!R48+GT_Spot!R48+Bawana_NG!R48+Bawana_RLNG!R48+Bawana_Spot!R48</f>
        <v>5.5697720911635349</v>
      </c>
      <c r="J48" s="198">
        <f t="shared" si="2"/>
        <v>2.2790883646539584E-4</v>
      </c>
      <c r="K48" s="197">
        <f>PPCL_NG!L48+PPCL_Spot!L48+GT_NG!L48+GT_Spot!L48+Bawana_NG!L48+Bawana_RLNG!L48+Bawana_Spot!L48</f>
        <v>21.970000000000002</v>
      </c>
      <c r="L48" s="197">
        <f>PPCL_NG!S48+PPCL_Spot!S48+GT_NG!S48+GT_Spot!S48+Bawana_NG!S48+Bawana_RLNG!S48+Bawana_Spot!S48</f>
        <v>21.969088364654141</v>
      </c>
      <c r="M48" s="198">
        <f t="shared" si="3"/>
        <v>9.1163534586158335E-4</v>
      </c>
      <c r="N48" s="197">
        <f>PPCL_NG!M48+PPCL_Spot!M48+GT_NG!M48+GT_Spot!M48+Bawana_NG!M48+Bawana_RLNG!M48+Bawana_Spot!M48</f>
        <v>63.339999999999996</v>
      </c>
      <c r="O48" s="197">
        <f>PPCL_NG!T48+PPCL_Spot!T48+GT_NG!T48+GT_Spot!T48+Bawana_NG!T48+Bawana_RLNG!T48+Bawana_Spot!T48</f>
        <v>63.337281087564975</v>
      </c>
      <c r="P48" s="198">
        <f t="shared" si="4"/>
        <v>2.7189124350215366E-3</v>
      </c>
      <c r="Q48" s="198">
        <f t="shared" si="5"/>
        <v>9.9999999999953459E-3</v>
      </c>
    </row>
    <row r="49" spans="1:17">
      <c r="A49" s="33" t="s">
        <v>91</v>
      </c>
      <c r="B49" s="197">
        <f>PPCL_NG!I49+PPCL_Spot!I49+GT_NG!I49+GT_Spot!I49+Bawana_NG!I49+Bawana_RLNG!I49+Bawana_Spot!I49</f>
        <v>93.73</v>
      </c>
      <c r="C49" s="197">
        <f>PPCL_NG!P49+PPCL_Spot!P49+GT_NG!P49+GT_Spot!P49+Bawana_NG!P49+Bawana_RLNG!P49+Bawana_Spot!P49</f>
        <v>93.726109556177533</v>
      </c>
      <c r="D49" s="198">
        <f t="shared" si="0"/>
        <v>3.8904438224705018E-3</v>
      </c>
      <c r="E49" s="197">
        <f>PPCL_NG!J49+PPCL_Spot!J49+GT_NG!J49+GT_Spot!J49+Bawana_NG!J49+Bawana_RLNG!J49+Bawana_Spot!J49</f>
        <v>52.410000000000004</v>
      </c>
      <c r="F49" s="197">
        <f>PPCL_NG!Q49+PPCL_Spot!Q49+GT_NG!Q49+GT_Spot!Q49+Bawana_NG!Q49+Bawana_RLNG!Q49+Bawana_Spot!Q49</f>
        <v>52.407748900439827</v>
      </c>
      <c r="G49" s="198">
        <f t="shared" si="1"/>
        <v>2.2510995601763284E-3</v>
      </c>
      <c r="H49" s="197">
        <f>PPCL_NG!K49+PPCL_Spot!K49+GT_NG!K49+GT_Spot!K49+Bawana_NG!K49+Bawana_RLNG!K49+Bawana_Spot!K49</f>
        <v>5.57</v>
      </c>
      <c r="I49" s="197">
        <f>PPCL_NG!R49+PPCL_Spot!R49+GT_NG!R49+GT_Spot!R49+Bawana_NG!R49+Bawana_RLNG!R49+Bawana_Spot!R49</f>
        <v>5.5697720911635349</v>
      </c>
      <c r="J49" s="198">
        <f t="shared" si="2"/>
        <v>2.2790883646539584E-4</v>
      </c>
      <c r="K49" s="197">
        <f>PPCL_NG!L49+PPCL_Spot!L49+GT_NG!L49+GT_Spot!L49+Bawana_NG!L49+Bawana_RLNG!L49+Bawana_Spot!L49</f>
        <v>21.970000000000002</v>
      </c>
      <c r="L49" s="197">
        <f>PPCL_NG!S49+PPCL_Spot!S49+GT_NG!S49+GT_Spot!S49+Bawana_NG!S49+Bawana_RLNG!S49+Bawana_Spot!S49</f>
        <v>21.969088364654141</v>
      </c>
      <c r="M49" s="198">
        <f t="shared" si="3"/>
        <v>9.1163534586158335E-4</v>
      </c>
      <c r="N49" s="197">
        <f>PPCL_NG!M49+PPCL_Spot!M49+GT_NG!M49+GT_Spot!M49+Bawana_NG!M49+Bawana_RLNG!M49+Bawana_Spot!M49</f>
        <v>63.339999999999996</v>
      </c>
      <c r="O49" s="197">
        <f>PPCL_NG!T49+PPCL_Spot!T49+GT_NG!T49+GT_Spot!T49+Bawana_NG!T49+Bawana_RLNG!T49+Bawana_Spot!T49</f>
        <v>63.337281087564975</v>
      </c>
      <c r="P49" s="198">
        <f t="shared" si="4"/>
        <v>2.7189124350215366E-3</v>
      </c>
      <c r="Q49" s="198">
        <f t="shared" si="5"/>
        <v>9.9999999999953459E-3</v>
      </c>
    </row>
    <row r="50" spans="1:17">
      <c r="A50" s="33" t="s">
        <v>92</v>
      </c>
      <c r="B50" s="197">
        <f>PPCL_NG!I50+PPCL_Spot!I50+GT_NG!I50+GT_Spot!I50+Bawana_NG!I50+Bawana_RLNG!I50+Bawana_Spot!I50</f>
        <v>93.73</v>
      </c>
      <c r="C50" s="197">
        <f>PPCL_NG!P50+PPCL_Spot!P50+GT_NG!P50+GT_Spot!P50+Bawana_NG!P50+Bawana_RLNG!P50+Bawana_Spot!P50</f>
        <v>93.726109556177533</v>
      </c>
      <c r="D50" s="198">
        <f t="shared" si="0"/>
        <v>3.8904438224705018E-3</v>
      </c>
      <c r="E50" s="197">
        <f>PPCL_NG!J50+PPCL_Spot!J50+GT_NG!J50+GT_Spot!J50+Bawana_NG!J50+Bawana_RLNG!J50+Bawana_Spot!J50</f>
        <v>52.410000000000004</v>
      </c>
      <c r="F50" s="197">
        <f>PPCL_NG!Q50+PPCL_Spot!Q50+GT_NG!Q50+GT_Spot!Q50+Bawana_NG!Q50+Bawana_RLNG!Q50+Bawana_Spot!Q50</f>
        <v>52.407748900439827</v>
      </c>
      <c r="G50" s="198">
        <f t="shared" si="1"/>
        <v>2.2510995601763284E-3</v>
      </c>
      <c r="H50" s="197">
        <f>PPCL_NG!K50+PPCL_Spot!K50+GT_NG!K50+GT_Spot!K50+Bawana_NG!K50+Bawana_RLNG!K50+Bawana_Spot!K50</f>
        <v>5.57</v>
      </c>
      <c r="I50" s="197">
        <f>PPCL_NG!R50+PPCL_Spot!R50+GT_NG!R50+GT_Spot!R50+Bawana_NG!R50+Bawana_RLNG!R50+Bawana_Spot!R50</f>
        <v>5.5697720911635349</v>
      </c>
      <c r="J50" s="198">
        <f t="shared" si="2"/>
        <v>2.2790883646539584E-4</v>
      </c>
      <c r="K50" s="197">
        <f>PPCL_NG!L50+PPCL_Spot!L50+GT_NG!L50+GT_Spot!L50+Bawana_NG!L50+Bawana_RLNG!L50+Bawana_Spot!L50</f>
        <v>21.970000000000002</v>
      </c>
      <c r="L50" s="197">
        <f>PPCL_NG!S50+PPCL_Spot!S50+GT_NG!S50+GT_Spot!S50+Bawana_NG!S50+Bawana_RLNG!S50+Bawana_Spot!S50</f>
        <v>21.969088364654141</v>
      </c>
      <c r="M50" s="198">
        <f t="shared" si="3"/>
        <v>9.1163534586158335E-4</v>
      </c>
      <c r="N50" s="197">
        <f>PPCL_NG!M50+PPCL_Spot!M50+GT_NG!M50+GT_Spot!M50+Bawana_NG!M50+Bawana_RLNG!M50+Bawana_Spot!M50</f>
        <v>63.339999999999996</v>
      </c>
      <c r="O50" s="197">
        <f>PPCL_NG!T50+PPCL_Spot!T50+GT_NG!T50+GT_Spot!T50+Bawana_NG!T50+Bawana_RLNG!T50+Bawana_Spot!T50</f>
        <v>63.337281087564975</v>
      </c>
      <c r="P50" s="198">
        <f t="shared" si="4"/>
        <v>2.7189124350215366E-3</v>
      </c>
      <c r="Q50" s="198">
        <f t="shared" si="5"/>
        <v>9.9999999999953459E-3</v>
      </c>
    </row>
    <row r="51" spans="1:17">
      <c r="A51" s="33" t="s">
        <v>93</v>
      </c>
      <c r="B51" s="197">
        <f>PPCL_NG!I51+PPCL_Spot!I51+GT_NG!I51+GT_Spot!I51+Bawana_NG!I51+Bawana_RLNG!I51+Bawana_Spot!I51</f>
        <v>93.73</v>
      </c>
      <c r="C51" s="197">
        <f>PPCL_NG!P51+PPCL_Spot!P51+GT_NG!P51+GT_Spot!P51+Bawana_NG!P51+Bawana_RLNG!P51+Bawana_Spot!P51</f>
        <v>93.726109556177533</v>
      </c>
      <c r="D51" s="198">
        <f t="shared" si="0"/>
        <v>3.8904438224705018E-3</v>
      </c>
      <c r="E51" s="197">
        <f>PPCL_NG!J51+PPCL_Spot!J51+GT_NG!J51+GT_Spot!J51+Bawana_NG!J51+Bawana_RLNG!J51+Bawana_Spot!J51</f>
        <v>52.410000000000004</v>
      </c>
      <c r="F51" s="197">
        <f>PPCL_NG!Q51+PPCL_Spot!Q51+GT_NG!Q51+GT_Spot!Q51+Bawana_NG!Q51+Bawana_RLNG!Q51+Bawana_Spot!Q51</f>
        <v>52.407748900439827</v>
      </c>
      <c r="G51" s="198">
        <f t="shared" si="1"/>
        <v>2.2510995601763284E-3</v>
      </c>
      <c r="H51" s="197">
        <f>PPCL_NG!K51+PPCL_Spot!K51+GT_NG!K51+GT_Spot!K51+Bawana_NG!K51+Bawana_RLNG!K51+Bawana_Spot!K51</f>
        <v>5.57</v>
      </c>
      <c r="I51" s="197">
        <f>PPCL_NG!R51+PPCL_Spot!R51+GT_NG!R51+GT_Spot!R51+Bawana_NG!R51+Bawana_RLNG!R51+Bawana_Spot!R51</f>
        <v>5.5697720911635349</v>
      </c>
      <c r="J51" s="198">
        <f t="shared" si="2"/>
        <v>2.2790883646539584E-4</v>
      </c>
      <c r="K51" s="197">
        <f>PPCL_NG!L51+PPCL_Spot!L51+GT_NG!L51+GT_Spot!L51+Bawana_NG!L51+Bawana_RLNG!L51+Bawana_Spot!L51</f>
        <v>21.970000000000002</v>
      </c>
      <c r="L51" s="197">
        <f>PPCL_NG!S51+PPCL_Spot!S51+GT_NG!S51+GT_Spot!S51+Bawana_NG!S51+Bawana_RLNG!S51+Bawana_Spot!S51</f>
        <v>21.969088364654141</v>
      </c>
      <c r="M51" s="198">
        <f t="shared" si="3"/>
        <v>9.1163534586158335E-4</v>
      </c>
      <c r="N51" s="197">
        <f>PPCL_NG!M51+PPCL_Spot!M51+GT_NG!M51+GT_Spot!M51+Bawana_NG!M51+Bawana_RLNG!M51+Bawana_Spot!M51</f>
        <v>63.339999999999996</v>
      </c>
      <c r="O51" s="197">
        <f>PPCL_NG!T51+PPCL_Spot!T51+GT_NG!T51+GT_Spot!T51+Bawana_NG!T51+Bawana_RLNG!T51+Bawana_Spot!T51</f>
        <v>63.337281087564975</v>
      </c>
      <c r="P51" s="198">
        <f t="shared" si="4"/>
        <v>2.7189124350215366E-3</v>
      </c>
      <c r="Q51" s="198">
        <f t="shared" si="5"/>
        <v>9.9999999999953459E-3</v>
      </c>
    </row>
    <row r="52" spans="1:17">
      <c r="A52" s="33" t="s">
        <v>94</v>
      </c>
      <c r="B52" s="197">
        <f>PPCL_NG!I52+PPCL_Spot!I52+GT_NG!I52+GT_Spot!I52+Bawana_NG!I52+Bawana_RLNG!I52+Bawana_Spot!I52</f>
        <v>93.73</v>
      </c>
      <c r="C52" s="197">
        <f>PPCL_NG!P52+PPCL_Spot!P52+GT_NG!P52+GT_Spot!P52+Bawana_NG!P52+Bawana_RLNG!P52+Bawana_Spot!P52</f>
        <v>93.726109556177533</v>
      </c>
      <c r="D52" s="198">
        <f t="shared" si="0"/>
        <v>3.8904438224705018E-3</v>
      </c>
      <c r="E52" s="197">
        <f>PPCL_NG!J52+PPCL_Spot!J52+GT_NG!J52+GT_Spot!J52+Bawana_NG!J52+Bawana_RLNG!J52+Bawana_Spot!J52</f>
        <v>52.410000000000004</v>
      </c>
      <c r="F52" s="197">
        <f>PPCL_NG!Q52+PPCL_Spot!Q52+GT_NG!Q52+GT_Spot!Q52+Bawana_NG!Q52+Bawana_RLNG!Q52+Bawana_Spot!Q52</f>
        <v>52.407748900439827</v>
      </c>
      <c r="G52" s="198">
        <f t="shared" si="1"/>
        <v>2.2510995601763284E-3</v>
      </c>
      <c r="H52" s="197">
        <f>PPCL_NG!K52+PPCL_Spot!K52+GT_NG!K52+GT_Spot!K52+Bawana_NG!K52+Bawana_RLNG!K52+Bawana_Spot!K52</f>
        <v>5.57</v>
      </c>
      <c r="I52" s="197">
        <f>PPCL_NG!R52+PPCL_Spot!R52+GT_NG!R52+GT_Spot!R52+Bawana_NG!R52+Bawana_RLNG!R52+Bawana_Spot!R52</f>
        <v>5.5697720911635349</v>
      </c>
      <c r="J52" s="198">
        <f t="shared" si="2"/>
        <v>2.2790883646539584E-4</v>
      </c>
      <c r="K52" s="197">
        <f>PPCL_NG!L52+PPCL_Spot!L52+GT_NG!L52+GT_Spot!L52+Bawana_NG!L52+Bawana_RLNG!L52+Bawana_Spot!L52</f>
        <v>21.970000000000002</v>
      </c>
      <c r="L52" s="197">
        <f>PPCL_NG!S52+PPCL_Spot!S52+GT_NG!S52+GT_Spot!S52+Bawana_NG!S52+Bawana_RLNG!S52+Bawana_Spot!S52</f>
        <v>21.969088364654141</v>
      </c>
      <c r="M52" s="198">
        <f t="shared" si="3"/>
        <v>9.1163534586158335E-4</v>
      </c>
      <c r="N52" s="197">
        <f>PPCL_NG!M52+PPCL_Spot!M52+GT_NG!M52+GT_Spot!M52+Bawana_NG!M52+Bawana_RLNG!M52+Bawana_Spot!M52</f>
        <v>63.339999999999996</v>
      </c>
      <c r="O52" s="197">
        <f>PPCL_NG!T52+PPCL_Spot!T52+GT_NG!T52+GT_Spot!T52+Bawana_NG!T52+Bawana_RLNG!T52+Bawana_Spot!T52</f>
        <v>63.337281087564975</v>
      </c>
      <c r="P52" s="198">
        <f t="shared" si="4"/>
        <v>2.7189124350215366E-3</v>
      </c>
      <c r="Q52" s="198">
        <f t="shared" si="5"/>
        <v>9.9999999999953459E-3</v>
      </c>
    </row>
    <row r="53" spans="1:17">
      <c r="A53" s="33" t="s">
        <v>95</v>
      </c>
      <c r="B53" s="197">
        <f>PPCL_NG!I53+PPCL_Spot!I53+GT_NG!I53+GT_Spot!I53+Bawana_NG!I53+Bawana_RLNG!I53+Bawana_Spot!I53</f>
        <v>100.22999999999999</v>
      </c>
      <c r="C53" s="197">
        <f>PPCL_NG!P53+PPCL_Spot!P53+GT_NG!P53+GT_Spot!P53+Bawana_NG!P53+Bawana_RLNG!P53+Bawana_Spot!P53</f>
        <v>100.22999954594621</v>
      </c>
      <c r="D53" s="198">
        <f t="shared" si="0"/>
        <v>4.5405377591123397E-7</v>
      </c>
      <c r="E53" s="197">
        <f>PPCL_NG!J53+PPCL_Spot!J53+GT_NG!J53+GT_Spot!J53+Bawana_NG!J53+Bawana_RLNG!J53+Bawana_Spot!J53</f>
        <v>57.970000000000006</v>
      </c>
      <c r="F53" s="197">
        <f>PPCL_NG!Q53+PPCL_Spot!Q53+GT_NG!Q53+GT_Spot!Q53+Bawana_NG!Q53+Bawana_RLNG!Q53+Bawana_Spot!Q53</f>
        <v>57.969998412978214</v>
      </c>
      <c r="G53" s="198">
        <f t="shared" si="1"/>
        <v>1.5870217922042684E-6</v>
      </c>
      <c r="H53" s="197">
        <f>PPCL_NG!K53+PPCL_Spot!K53+GT_NG!K53+GT_Spot!K53+Bawana_NG!K53+Bawana_RLNG!K53+Bawana_Spot!K53</f>
        <v>5.95</v>
      </c>
      <c r="I53" s="197">
        <f>PPCL_NG!R53+PPCL_Spot!R53+GT_NG!R53+GT_Spot!R53+Bawana_NG!R53+Bawana_RLNG!R53+Bawana_Spot!R53</f>
        <v>5.9500034890037821</v>
      </c>
      <c r="J53" s="198">
        <f t="shared" si="2"/>
        <v>-3.4890037818868791E-6</v>
      </c>
      <c r="K53" s="197">
        <f>PPCL_NG!L53+PPCL_Spot!L53+GT_NG!L53+GT_Spot!L53+Bawana_NG!L53+Bawana_RLNG!L53+Bawana_Spot!L53</f>
        <v>23.490000000000002</v>
      </c>
      <c r="L53" s="197">
        <f>PPCL_NG!S53+PPCL_Spot!S53+GT_NG!S53+GT_Spot!S53+Bawana_NG!S53+Bawana_RLNG!S53+Bawana_Spot!S53</f>
        <v>23.489999604827684</v>
      </c>
      <c r="M53" s="198">
        <f t="shared" si="3"/>
        <v>3.951723179795863E-7</v>
      </c>
      <c r="N53" s="197">
        <f>PPCL_NG!M53+PPCL_Spot!M53+GT_NG!M53+GT_Spot!M53+Bawana_NG!M53+Bawana_RLNG!M53+Bawana_Spot!M53</f>
        <v>70.040000000000006</v>
      </c>
      <c r="O53" s="197">
        <f>PPCL_NG!T53+PPCL_Spot!T53+GT_NG!T53+GT_Spot!T53+Bawana_NG!T53+Bawana_RLNG!T53+Bawana_Spot!T53</f>
        <v>70.039998947244058</v>
      </c>
      <c r="P53" s="198">
        <f t="shared" si="4"/>
        <v>1.0527559481943172E-6</v>
      </c>
      <c r="Q53" s="198">
        <f t="shared" si="5"/>
        <v>5.2402526762307389E-14</v>
      </c>
    </row>
    <row r="54" spans="1:17">
      <c r="A54" s="33" t="s">
        <v>96</v>
      </c>
      <c r="B54" s="197">
        <f>PPCL_NG!I54+PPCL_Spot!I54+GT_NG!I54+GT_Spot!I54+Bawana_NG!I54+Bawana_RLNG!I54+Bawana_Spot!I54</f>
        <v>100.22999999999999</v>
      </c>
      <c r="C54" s="197">
        <f>PPCL_NG!P54+PPCL_Spot!P54+GT_NG!P54+GT_Spot!P54+Bawana_NG!P54+Bawana_RLNG!P54+Bawana_Spot!P54</f>
        <v>100.22999954594621</v>
      </c>
      <c r="D54" s="198">
        <f t="shared" si="0"/>
        <v>4.5405377591123397E-7</v>
      </c>
      <c r="E54" s="197">
        <f>PPCL_NG!J54+PPCL_Spot!J54+GT_NG!J54+GT_Spot!J54+Bawana_NG!J54+Bawana_RLNG!J54+Bawana_Spot!J54</f>
        <v>57.970000000000006</v>
      </c>
      <c r="F54" s="197">
        <f>PPCL_NG!Q54+PPCL_Spot!Q54+GT_NG!Q54+GT_Spot!Q54+Bawana_NG!Q54+Bawana_RLNG!Q54+Bawana_Spot!Q54</f>
        <v>57.969998412978214</v>
      </c>
      <c r="G54" s="198">
        <f t="shared" si="1"/>
        <v>1.5870217922042684E-6</v>
      </c>
      <c r="H54" s="197">
        <f>PPCL_NG!K54+PPCL_Spot!K54+GT_NG!K54+GT_Spot!K54+Bawana_NG!K54+Bawana_RLNG!K54+Bawana_Spot!K54</f>
        <v>5.95</v>
      </c>
      <c r="I54" s="197">
        <f>PPCL_NG!R54+PPCL_Spot!R54+GT_NG!R54+GT_Spot!R54+Bawana_NG!R54+Bawana_RLNG!R54+Bawana_Spot!R54</f>
        <v>5.9500034890037821</v>
      </c>
      <c r="J54" s="198">
        <f t="shared" si="2"/>
        <v>-3.4890037818868791E-6</v>
      </c>
      <c r="K54" s="197">
        <f>PPCL_NG!L54+PPCL_Spot!L54+GT_NG!L54+GT_Spot!L54+Bawana_NG!L54+Bawana_RLNG!L54+Bawana_Spot!L54</f>
        <v>23.490000000000002</v>
      </c>
      <c r="L54" s="197">
        <f>PPCL_NG!S54+PPCL_Spot!S54+GT_NG!S54+GT_Spot!S54+Bawana_NG!S54+Bawana_RLNG!S54+Bawana_Spot!S54</f>
        <v>23.489999604827684</v>
      </c>
      <c r="M54" s="198">
        <f t="shared" si="3"/>
        <v>3.951723179795863E-7</v>
      </c>
      <c r="N54" s="197">
        <f>PPCL_NG!M54+PPCL_Spot!M54+GT_NG!M54+GT_Spot!M54+Bawana_NG!M54+Bawana_RLNG!M54+Bawana_Spot!M54</f>
        <v>70.040000000000006</v>
      </c>
      <c r="O54" s="197">
        <f>PPCL_NG!T54+PPCL_Spot!T54+GT_NG!T54+GT_Spot!T54+Bawana_NG!T54+Bawana_RLNG!T54+Bawana_Spot!T54</f>
        <v>70.039998947244058</v>
      </c>
      <c r="P54" s="198">
        <f t="shared" si="4"/>
        <v>1.0527559481943172E-6</v>
      </c>
      <c r="Q54" s="198">
        <f t="shared" si="5"/>
        <v>5.2402526762307389E-14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46.78</v>
      </c>
      <c r="F69" s="197">
        <f>PPCL_NG!Q69+PPCL_Spot!Q69+GT_NG!Q69+GT_Spot!Q69+Bawana_NG!Q69+Bawana_RLNG!Q69+Bawana_Spot!Q69</f>
        <v>46.78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19.690000000000001</v>
      </c>
      <c r="M69" s="198">
        <f t="shared" si="9"/>
        <v>0</v>
      </c>
      <c r="N69" s="197">
        <f>PPCL_NG!M69+PPCL_Spot!M69+GT_NG!M69+GT_Spot!M69+Bawana_NG!M69+Bawana_RLNG!M69+Bawana_Spot!M69</f>
        <v>56.54</v>
      </c>
      <c r="O69" s="197">
        <f>PPCL_NG!T69+PPCL_Spot!T69+GT_NG!T69+GT_Spot!T69+Bawana_NG!T69+Bawana_RLNG!T69+Bawana_Spot!T69</f>
        <v>56.54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46.78</v>
      </c>
      <c r="F70" s="197">
        <f>PPCL_NG!Q70+PPCL_Spot!Q70+GT_NG!Q70+GT_Spot!Q70+Bawana_NG!Q70+Bawana_RLNG!Q70+Bawana_Spot!Q70</f>
        <v>46.78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19.690000000000001</v>
      </c>
      <c r="M70" s="198">
        <f t="shared" si="9"/>
        <v>0</v>
      </c>
      <c r="N70" s="197">
        <f>PPCL_NG!M70+PPCL_Spot!M70+GT_NG!M70+GT_Spot!M70+Bawana_NG!M70+Bawana_RLNG!M70+Bawana_Spot!M70</f>
        <v>56.54</v>
      </c>
      <c r="O70" s="197">
        <f>PPCL_NG!T70+PPCL_Spot!T70+GT_NG!T70+GT_Spot!T70+Bawana_NG!T70+Bawana_RLNG!T70+Bawana_Spot!T70</f>
        <v>56.54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84.023889814814808</v>
      </c>
      <c r="D71" s="198">
        <f t="shared" si="6"/>
        <v>-3.8898148148120981E-3</v>
      </c>
      <c r="E71" s="197">
        <f>PPCL_NG!J71+PPCL_Spot!J71+GT_NG!J71+GT_Spot!J71+Bawana_NG!J71+Bawana_RLNG!J71+Bawana_Spot!J71</f>
        <v>48.58</v>
      </c>
      <c r="F71" s="197">
        <f>PPCL_NG!Q71+PPCL_Spot!Q71+GT_NG!Q71+GT_Spot!Q71+Bawana_NG!Q71+Bawana_RLNG!Q71+Bawana_Spot!Q71</f>
        <v>48.58224907407407</v>
      </c>
      <c r="G71" s="198">
        <f t="shared" si="7"/>
        <v>-2.2490740740721549E-3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5.0002314814814817</v>
      </c>
      <c r="J71" s="198">
        <f t="shared" si="8"/>
        <v>-2.314814814816657E-4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19.690911574074075</v>
      </c>
      <c r="M71" s="198">
        <f t="shared" si="9"/>
        <v>-9.1157407407393976E-4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58.712718055555555</v>
      </c>
      <c r="P71" s="198">
        <f t="shared" si="10"/>
        <v>-2.7180555555545993E-3</v>
      </c>
      <c r="Q71" s="198">
        <f t="shared" si="11"/>
        <v>-9.9999999999944578E-3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84.023889814814808</v>
      </c>
      <c r="D72" s="198">
        <f t="shared" si="6"/>
        <v>-3.8898148148120981E-3</v>
      </c>
      <c r="E72" s="197">
        <f>PPCL_NG!J72+PPCL_Spot!J72+GT_NG!J72+GT_Spot!J72+Bawana_NG!J72+Bawana_RLNG!J72+Bawana_Spot!J72</f>
        <v>48.58</v>
      </c>
      <c r="F72" s="197">
        <f>PPCL_NG!Q72+PPCL_Spot!Q72+GT_NG!Q72+GT_Spot!Q72+Bawana_NG!Q72+Bawana_RLNG!Q72+Bawana_Spot!Q72</f>
        <v>48.58224907407407</v>
      </c>
      <c r="G72" s="198">
        <f t="shared" si="7"/>
        <v>-2.2490740740721549E-3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5.0002314814814817</v>
      </c>
      <c r="J72" s="198">
        <f t="shared" si="8"/>
        <v>-2.314814814816657E-4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19.690911574074075</v>
      </c>
      <c r="M72" s="198">
        <f t="shared" si="9"/>
        <v>-9.1157407407393976E-4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58.712718055555555</v>
      </c>
      <c r="P72" s="198">
        <f t="shared" si="10"/>
        <v>-2.7180555555545993E-3</v>
      </c>
      <c r="Q72" s="198">
        <f t="shared" si="11"/>
        <v>-9.9999999999944578E-3</v>
      </c>
    </row>
    <row r="73" spans="1:17">
      <c r="A73" s="33" t="s">
        <v>115</v>
      </c>
      <c r="B73" s="197">
        <f>PPCL_NG!I73+PPCL_Spot!I73+GT_NG!I73+GT_Spot!I73+Bawana_NG!I73+Bawana_RLNG!I73+Bawana_Spot!I73</f>
        <v>85.6</v>
      </c>
      <c r="C73" s="197">
        <f>PPCL_NG!P73+PPCL_Spot!P73+GT_NG!P73+GT_Spot!P73+Bawana_NG!P73+Bawana_RLNG!P73+Bawana_Spot!P73</f>
        <v>85.6</v>
      </c>
      <c r="D73" s="198">
        <f t="shared" si="6"/>
        <v>0</v>
      </c>
      <c r="E73" s="197">
        <f>PPCL_NG!J73+PPCL_Spot!J73+GT_NG!J73+GT_Spot!J73+Bawana_NG!J73+Bawana_RLNG!J73+Bawana_Spot!J73</f>
        <v>49.5</v>
      </c>
      <c r="F73" s="197">
        <f>PPCL_NG!Q73+PPCL_Spot!Q73+GT_NG!Q73+GT_Spot!Q73+Bawana_NG!Q73+Bawana_RLNG!Q73+Bawana_Spot!Q73</f>
        <v>49.5</v>
      </c>
      <c r="G73" s="198">
        <f t="shared" si="7"/>
        <v>0</v>
      </c>
      <c r="H73" s="197">
        <f>PPCL_NG!K73+PPCL_Spot!K73+GT_NG!K73+GT_Spot!K73+Bawana_NG!K73+Bawana_RLNG!K73+Bawana_Spot!K73</f>
        <v>5.0199999999999996</v>
      </c>
      <c r="I73" s="197">
        <f>PPCL_NG!R73+PPCL_Spot!R73+GT_NG!R73+GT_Spot!R73+Bawana_NG!R73+Bawana_RLNG!R73+Bawana_Spot!R73</f>
        <v>5.0199999999999996</v>
      </c>
      <c r="J73" s="198">
        <f t="shared" si="8"/>
        <v>0</v>
      </c>
      <c r="K73" s="197">
        <f>PPCL_NG!L73+PPCL_Spot!L73+GT_NG!L73+GT_Spot!L73+Bawana_NG!L73+Bawana_RLNG!L73+Bawana_Spot!L73</f>
        <v>20.059999999999999</v>
      </c>
      <c r="L73" s="197">
        <f>PPCL_NG!S73+PPCL_Spot!S73+GT_NG!S73+GT_Spot!S73+Bawana_NG!S73+Bawana_RLNG!S73+Bawana_Spot!S73</f>
        <v>20.059999999999999</v>
      </c>
      <c r="M73" s="198">
        <f t="shared" si="9"/>
        <v>0</v>
      </c>
      <c r="N73" s="197">
        <f>PPCL_NG!M73+PPCL_Spot!M73+GT_NG!M73+GT_Spot!M73+Bawana_NG!M73+Bawana_RLNG!M73+Bawana_Spot!M73</f>
        <v>59.82</v>
      </c>
      <c r="O73" s="197">
        <f>PPCL_NG!T73+PPCL_Spot!T73+GT_NG!T73+GT_Spot!T73+Bawana_NG!T73+Bawana_RLNG!T73+Bawana_Spot!T73</f>
        <v>59.82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85.6</v>
      </c>
      <c r="C74" s="197">
        <f>PPCL_NG!P74+PPCL_Spot!P74+GT_NG!P74+GT_Spot!P74+Bawana_NG!P74+Bawana_RLNG!P74+Bawana_Spot!P74</f>
        <v>85.6</v>
      </c>
      <c r="D74" s="198">
        <f t="shared" si="6"/>
        <v>0</v>
      </c>
      <c r="E74" s="197">
        <f>PPCL_NG!J74+PPCL_Spot!J74+GT_NG!J74+GT_Spot!J74+Bawana_NG!J74+Bawana_RLNG!J74+Bawana_Spot!J74</f>
        <v>49.5</v>
      </c>
      <c r="F74" s="197">
        <f>PPCL_NG!Q74+PPCL_Spot!Q74+GT_NG!Q74+GT_Spot!Q74+Bawana_NG!Q74+Bawana_RLNG!Q74+Bawana_Spot!Q74</f>
        <v>49.5</v>
      </c>
      <c r="G74" s="198">
        <f t="shared" si="7"/>
        <v>0</v>
      </c>
      <c r="H74" s="197">
        <f>PPCL_NG!K74+PPCL_Spot!K74+GT_NG!K74+GT_Spot!K74+Bawana_NG!K74+Bawana_RLNG!K74+Bawana_Spot!K74</f>
        <v>5.0199999999999996</v>
      </c>
      <c r="I74" s="197">
        <f>PPCL_NG!R74+PPCL_Spot!R74+GT_NG!R74+GT_Spot!R74+Bawana_NG!R74+Bawana_RLNG!R74+Bawana_Spot!R74</f>
        <v>5.0199999999999996</v>
      </c>
      <c r="J74" s="198">
        <f t="shared" si="8"/>
        <v>0</v>
      </c>
      <c r="K74" s="197">
        <f>PPCL_NG!L74+PPCL_Spot!L74+GT_NG!L74+GT_Spot!L74+Bawana_NG!L74+Bawana_RLNG!L74+Bawana_Spot!L74</f>
        <v>20.059999999999999</v>
      </c>
      <c r="L74" s="197">
        <f>PPCL_NG!S74+PPCL_Spot!S74+GT_NG!S74+GT_Spot!S74+Bawana_NG!S74+Bawana_RLNG!S74+Bawana_Spot!S74</f>
        <v>20.059999999999999</v>
      </c>
      <c r="M74" s="198">
        <f t="shared" si="9"/>
        <v>0</v>
      </c>
      <c r="N74" s="197">
        <f>PPCL_NG!M74+PPCL_Spot!M74+GT_NG!M74+GT_Spot!M74+Bawana_NG!M74+Bawana_RLNG!M74+Bawana_Spot!M74</f>
        <v>59.82</v>
      </c>
      <c r="O74" s="197">
        <f>PPCL_NG!T74+PPCL_Spot!T74+GT_NG!T74+GT_Spot!T74+Bawana_NG!T74+Bawana_RLNG!T74+Bawana_Spot!T74</f>
        <v>59.82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99.61</v>
      </c>
      <c r="C75" s="197">
        <f>PPCL_NG!P75+PPCL_Spot!P75+GT_NG!P75+GT_Spot!P75+Bawana_NG!P75+Bawana_RLNG!P75+Bawana_Spot!P75</f>
        <v>99.61</v>
      </c>
      <c r="D75" s="198">
        <f t="shared" si="6"/>
        <v>0</v>
      </c>
      <c r="E75" s="197">
        <f>PPCL_NG!J75+PPCL_Spot!J75+GT_NG!J75+GT_Spot!J75+Bawana_NG!J75+Bawana_RLNG!J75+Bawana_Spot!J75</f>
        <v>45.4</v>
      </c>
      <c r="F75" s="197">
        <f>PPCL_NG!Q75+PPCL_Spot!Q75+GT_NG!Q75+GT_Spot!Q75+Bawana_NG!Q75+Bawana_RLNG!Q75+Bawana_Spot!Q75</f>
        <v>45.4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19.690000000000001</v>
      </c>
      <c r="M75" s="198">
        <f t="shared" si="9"/>
        <v>0</v>
      </c>
      <c r="N75" s="197">
        <f>PPCL_NG!M75+PPCL_Spot!M75+GT_NG!M75+GT_Spot!M75+Bawana_NG!M75+Bawana_RLNG!M75+Bawana_Spot!M75</f>
        <v>54.86</v>
      </c>
      <c r="O75" s="197">
        <f>PPCL_NG!T75+PPCL_Spot!T75+GT_NG!T75+GT_Spot!T75+Bawana_NG!T75+Bawana_RLNG!T75+Bawana_Spot!T75</f>
        <v>54.86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99.61</v>
      </c>
      <c r="D76" s="198">
        <f t="shared" si="6"/>
        <v>0</v>
      </c>
      <c r="E76" s="197">
        <f>PPCL_NG!J76+PPCL_Spot!J76+GT_NG!J76+GT_Spot!J76+Bawana_NG!J76+Bawana_RLNG!J76+Bawana_Spot!J76</f>
        <v>45.4</v>
      </c>
      <c r="F76" s="197">
        <f>PPCL_NG!Q76+PPCL_Spot!Q76+GT_NG!Q76+GT_Spot!Q76+Bawana_NG!Q76+Bawana_RLNG!Q76+Bawana_Spot!Q76</f>
        <v>45.4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19.690000000000001</v>
      </c>
      <c r="M76" s="198">
        <f t="shared" si="9"/>
        <v>0</v>
      </c>
      <c r="N76" s="197">
        <f>PPCL_NG!M76+PPCL_Spot!M76+GT_NG!M76+GT_Spot!M76+Bawana_NG!M76+Bawana_RLNG!M76+Bawana_Spot!M76</f>
        <v>54.86</v>
      </c>
      <c r="O76" s="197">
        <f>PPCL_NG!T76+PPCL_Spot!T76+GT_NG!T76+GT_Spot!T76+Bawana_NG!T76+Bawana_RLNG!T76+Bawana_Spot!T76</f>
        <v>54.86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99.61</v>
      </c>
      <c r="C77" s="197">
        <f>PPCL_NG!P77+PPCL_Spot!P77+GT_NG!P77+GT_Spot!P77+Bawana_NG!P77+Bawana_RLNG!P77+Bawana_Spot!P77</f>
        <v>99.61</v>
      </c>
      <c r="D77" s="198">
        <f t="shared" si="6"/>
        <v>0</v>
      </c>
      <c r="E77" s="197">
        <f>PPCL_NG!J77+PPCL_Spot!J77+GT_NG!J77+GT_Spot!J77+Bawana_NG!J77+Bawana_RLNG!J77+Bawana_Spot!J77</f>
        <v>45.4</v>
      </c>
      <c r="F77" s="197">
        <f>PPCL_NG!Q77+PPCL_Spot!Q77+GT_NG!Q77+GT_Spot!Q77+Bawana_NG!Q77+Bawana_RLNG!Q77+Bawana_Spot!Q77</f>
        <v>45.4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19.690000000000001</v>
      </c>
      <c r="M77" s="198">
        <f t="shared" si="9"/>
        <v>0</v>
      </c>
      <c r="N77" s="197">
        <f>PPCL_NG!M77+PPCL_Spot!M77+GT_NG!M77+GT_Spot!M77+Bawana_NG!M77+Bawana_RLNG!M77+Bawana_Spot!M77</f>
        <v>54.86</v>
      </c>
      <c r="O77" s="197">
        <f>PPCL_NG!T77+PPCL_Spot!T77+GT_NG!T77+GT_Spot!T77+Bawana_NG!T77+Bawana_RLNG!T77+Bawana_Spot!T77</f>
        <v>54.86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99.61</v>
      </c>
      <c r="C78" s="197">
        <f>PPCL_NG!P78+PPCL_Spot!P78+GT_NG!P78+GT_Spot!P78+Bawana_NG!P78+Bawana_RLNG!P78+Bawana_Spot!P78</f>
        <v>99.61</v>
      </c>
      <c r="D78" s="198">
        <f t="shared" si="6"/>
        <v>0</v>
      </c>
      <c r="E78" s="197">
        <f>PPCL_NG!J78+PPCL_Spot!J78+GT_NG!J78+GT_Spot!J78+Bawana_NG!J78+Bawana_RLNG!J78+Bawana_Spot!J78</f>
        <v>45.4</v>
      </c>
      <c r="F78" s="197">
        <f>PPCL_NG!Q78+PPCL_Spot!Q78+GT_NG!Q78+GT_Spot!Q78+Bawana_NG!Q78+Bawana_RLNG!Q78+Bawana_Spot!Q78</f>
        <v>45.4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19.690000000000001</v>
      </c>
      <c r="L78" s="197">
        <f>PPCL_NG!S78+PPCL_Spot!S78+GT_NG!S78+GT_Spot!S78+Bawana_NG!S78+Bawana_RLNG!S78+Bawana_Spot!S78</f>
        <v>19.690000000000001</v>
      </c>
      <c r="M78" s="198">
        <f t="shared" si="9"/>
        <v>0</v>
      </c>
      <c r="N78" s="197">
        <f>PPCL_NG!M78+PPCL_Spot!M78+GT_NG!M78+GT_Spot!M78+Bawana_NG!M78+Bawana_RLNG!M78+Bawana_Spot!M78</f>
        <v>54.86</v>
      </c>
      <c r="O78" s="197">
        <f>PPCL_NG!T78+PPCL_Spot!T78+GT_NG!T78+GT_Spot!T78+Bawana_NG!T78+Bawana_RLNG!T78+Bawana_Spot!T78</f>
        <v>54.86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99.61</v>
      </c>
      <c r="C79" s="197">
        <f>PPCL_NG!P79+PPCL_Spot!P79+GT_NG!P79+GT_Spot!P79+Bawana_NG!P79+Bawana_RLNG!P79+Bawana_Spot!P79</f>
        <v>99.605830647524158</v>
      </c>
      <c r="D79" s="198">
        <f t="shared" si="6"/>
        <v>4.1693524758414924E-3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44.998116445523408</v>
      </c>
      <c r="G79" s="198">
        <f t="shared" si="7"/>
        <v>1.8835544765920531E-3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4.9997907161692678</v>
      </c>
      <c r="J79" s="198">
        <f t="shared" si="8"/>
        <v>2.0928383073215429E-4</v>
      </c>
      <c r="K79" s="197">
        <f>PPCL_NG!L79+PPCL_Spot!L79+GT_NG!L79+GT_Spot!L79+Bawana_NG!L79+Bawana_RLNG!L79+Bawana_Spot!L79</f>
        <v>19.690000000000001</v>
      </c>
      <c r="L79" s="197">
        <f>PPCL_NG!S79+PPCL_Spot!S79+GT_NG!S79+GT_Spot!S79+Bawana_NG!S79+Bawana_RLNG!S79+Bawana_Spot!S79</f>
        <v>19.689175840274579</v>
      </c>
      <c r="M79" s="198">
        <f t="shared" si="9"/>
        <v>8.2415972542193572E-4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69.607086350508538</v>
      </c>
      <c r="P79" s="198">
        <f t="shared" si="10"/>
        <v>2.9136494914610012E-3</v>
      </c>
      <c r="Q79" s="198">
        <f t="shared" si="11"/>
        <v>1.0000000000048637E-2</v>
      </c>
    </row>
    <row r="80" spans="1:17">
      <c r="A80" s="33" t="s">
        <v>122</v>
      </c>
      <c r="B80" s="197">
        <f>PPCL_NG!I80+PPCL_Spot!I80+GT_NG!I80+GT_Spot!I80+Bawana_NG!I80+Bawana_RLNG!I80+Bawana_Spot!I80</f>
        <v>99.61</v>
      </c>
      <c r="C80" s="197">
        <f>PPCL_NG!P80+PPCL_Spot!P80+GT_NG!P80+GT_Spot!P80+Bawana_NG!P80+Bawana_RLNG!P80+Bawana_Spot!P80</f>
        <v>99.605830647524158</v>
      </c>
      <c r="D80" s="198">
        <f t="shared" si="6"/>
        <v>4.1693524758414924E-3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44.998116445523408</v>
      </c>
      <c r="G80" s="198">
        <f t="shared" si="7"/>
        <v>1.8835544765920531E-3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4.9997907161692678</v>
      </c>
      <c r="J80" s="198">
        <f t="shared" si="8"/>
        <v>2.0928383073215429E-4</v>
      </c>
      <c r="K80" s="197">
        <f>PPCL_NG!L80+PPCL_Spot!L80+GT_NG!L80+GT_Spot!L80+Bawana_NG!L80+Bawana_RLNG!L80+Bawana_Spot!L80</f>
        <v>19.690000000000001</v>
      </c>
      <c r="L80" s="197">
        <f>PPCL_NG!S80+PPCL_Spot!S80+GT_NG!S80+GT_Spot!S80+Bawana_NG!S80+Bawana_RLNG!S80+Bawana_Spot!S80</f>
        <v>19.689175840274579</v>
      </c>
      <c r="M80" s="198">
        <f t="shared" si="9"/>
        <v>8.2415972542193572E-4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69.607086350508538</v>
      </c>
      <c r="P80" s="198">
        <f t="shared" si="10"/>
        <v>2.9136494914610012E-3</v>
      </c>
      <c r="Q80" s="198">
        <f t="shared" si="11"/>
        <v>1.0000000000048637E-2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99.605830647524158</v>
      </c>
      <c r="D81" s="198">
        <f t="shared" si="6"/>
        <v>4.1693524758414924E-3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44.998116445523408</v>
      </c>
      <c r="G81" s="198">
        <f t="shared" si="7"/>
        <v>1.8835544765920531E-3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4.9997907161692678</v>
      </c>
      <c r="J81" s="198">
        <f t="shared" si="8"/>
        <v>2.0928383073215429E-4</v>
      </c>
      <c r="K81" s="197">
        <f>PPCL_NG!L81+PPCL_Spot!L81+GT_NG!L81+GT_Spot!L81+Bawana_NG!L81+Bawana_RLNG!L81+Bawana_Spot!L81</f>
        <v>19.690000000000001</v>
      </c>
      <c r="L81" s="197">
        <f>PPCL_NG!S81+PPCL_Spot!S81+GT_NG!S81+GT_Spot!S81+Bawana_NG!S81+Bawana_RLNG!S81+Bawana_Spot!S81</f>
        <v>19.689175840274579</v>
      </c>
      <c r="M81" s="198">
        <f t="shared" si="9"/>
        <v>8.2415972542193572E-4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69.607086350508538</v>
      </c>
      <c r="P81" s="198">
        <f t="shared" si="10"/>
        <v>2.9136494914610012E-3</v>
      </c>
      <c r="Q81" s="198">
        <f t="shared" si="11"/>
        <v>1.0000000000048637E-2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99.605830647524158</v>
      </c>
      <c r="D82" s="198">
        <f t="shared" si="6"/>
        <v>4.1693524758414924E-3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44.998116445523408</v>
      </c>
      <c r="G82" s="198">
        <f t="shared" si="7"/>
        <v>1.8835544765920531E-3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4.9997907161692678</v>
      </c>
      <c r="J82" s="198">
        <f t="shared" si="8"/>
        <v>2.0928383073215429E-4</v>
      </c>
      <c r="K82" s="197">
        <f>PPCL_NG!L82+PPCL_Spot!L82+GT_NG!L82+GT_Spot!L82+Bawana_NG!L82+Bawana_RLNG!L82+Bawana_Spot!L82</f>
        <v>19.690000000000001</v>
      </c>
      <c r="L82" s="197">
        <f>PPCL_NG!S82+PPCL_Spot!S82+GT_NG!S82+GT_Spot!S82+Bawana_NG!S82+Bawana_RLNG!S82+Bawana_Spot!S82</f>
        <v>19.689175840274579</v>
      </c>
      <c r="M82" s="198">
        <f t="shared" si="9"/>
        <v>8.2415972542193572E-4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69.607086350508538</v>
      </c>
      <c r="P82" s="198">
        <f t="shared" si="10"/>
        <v>2.9136494914610012E-3</v>
      </c>
      <c r="Q82" s="198">
        <f t="shared" si="11"/>
        <v>1.0000000000048637E-2</v>
      </c>
    </row>
    <row r="83" spans="1:17">
      <c r="A83" s="33" t="s">
        <v>125</v>
      </c>
      <c r="B83" s="197">
        <f>PPCL_NG!I83+PPCL_Spot!I83+GT_NG!I83+GT_Spot!I83+Bawana_NG!I83+Bawana_RLNG!I83+Bawana_Spot!I83</f>
        <v>99.61</v>
      </c>
      <c r="C83" s="197">
        <f>PPCL_NG!P83+PPCL_Spot!P83+GT_NG!P83+GT_Spot!P83+Bawana_NG!P83+Bawana_RLNG!P83+Bawana_Spot!P83</f>
        <v>99.61</v>
      </c>
      <c r="D83" s="198">
        <f t="shared" si="6"/>
        <v>0</v>
      </c>
      <c r="E83" s="197">
        <f>PPCL_NG!J83+PPCL_Spot!J83+GT_NG!J83+GT_Spot!J83+Bawana_NG!J83+Bawana_RLNG!J83+Bawana_Spot!J83</f>
        <v>45.4</v>
      </c>
      <c r="F83" s="197">
        <f>PPCL_NG!Q83+PPCL_Spot!Q83+GT_NG!Q83+GT_Spot!Q83+Bawana_NG!Q83+Bawana_RLNG!Q83+Bawana_Spot!Q83</f>
        <v>45.4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19.690000000000001</v>
      </c>
      <c r="L83" s="197">
        <f>PPCL_NG!S83+PPCL_Spot!S83+GT_NG!S83+GT_Spot!S83+Bawana_NG!S83+Bawana_RLNG!S83+Bawana_Spot!S83</f>
        <v>19.690000000000001</v>
      </c>
      <c r="M83" s="198">
        <f t="shared" si="9"/>
        <v>0</v>
      </c>
      <c r="N83" s="197">
        <f>PPCL_NG!M83+PPCL_Spot!M83+GT_NG!M83+GT_Spot!M83+Bawana_NG!M83+Bawana_RLNG!M83+Bawana_Spot!M83</f>
        <v>54.86</v>
      </c>
      <c r="O83" s="197">
        <f>PPCL_NG!T83+PPCL_Spot!T83+GT_NG!T83+GT_Spot!T83+Bawana_NG!T83+Bawana_RLNG!T83+Bawana_Spot!T83</f>
        <v>54.86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99.61</v>
      </c>
      <c r="C84" s="197">
        <f>PPCL_NG!P84+PPCL_Spot!P84+GT_NG!P84+GT_Spot!P84+Bawana_NG!P84+Bawana_RLNG!P84+Bawana_Spot!P84</f>
        <v>99.61</v>
      </c>
      <c r="D84" s="198">
        <f t="shared" si="6"/>
        <v>0</v>
      </c>
      <c r="E84" s="197">
        <f>PPCL_NG!J84+PPCL_Spot!J84+GT_NG!J84+GT_Spot!J84+Bawana_NG!J84+Bawana_RLNG!J84+Bawana_Spot!J84</f>
        <v>45.4</v>
      </c>
      <c r="F84" s="197">
        <f>PPCL_NG!Q84+PPCL_Spot!Q84+GT_NG!Q84+GT_Spot!Q84+Bawana_NG!Q84+Bawana_RLNG!Q84+Bawana_Spot!Q84</f>
        <v>45.4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19.690000000000001</v>
      </c>
      <c r="L84" s="197">
        <f>PPCL_NG!S84+PPCL_Spot!S84+GT_NG!S84+GT_Spot!S84+Bawana_NG!S84+Bawana_RLNG!S84+Bawana_Spot!S84</f>
        <v>19.690000000000001</v>
      </c>
      <c r="M84" s="198">
        <f t="shared" si="9"/>
        <v>0</v>
      </c>
      <c r="N84" s="197">
        <f>PPCL_NG!M84+PPCL_Spot!M84+GT_NG!M84+GT_Spot!M84+Bawana_NG!M84+Bawana_RLNG!M84+Bawana_Spot!M84</f>
        <v>54.86</v>
      </c>
      <c r="O84" s="197">
        <f>PPCL_NG!T84+PPCL_Spot!T84+GT_NG!T84+GT_Spot!T84+Bawana_NG!T84+Bawana_RLNG!T84+Bawana_Spot!T84</f>
        <v>54.86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85.6</v>
      </c>
      <c r="C85" s="197">
        <f>PPCL_NG!P85+PPCL_Spot!P85+GT_NG!P85+GT_Spot!P85+Bawana_NG!P85+Bawana_RLNG!P85+Bawana_Spot!P85</f>
        <v>85.6</v>
      </c>
      <c r="D85" s="198">
        <f t="shared" si="6"/>
        <v>0</v>
      </c>
      <c r="E85" s="197">
        <f>PPCL_NG!J85+PPCL_Spot!J85+GT_NG!J85+GT_Spot!J85+Bawana_NG!J85+Bawana_RLNG!J85+Bawana_Spot!J85</f>
        <v>49.5</v>
      </c>
      <c r="F85" s="197">
        <f>PPCL_NG!Q85+PPCL_Spot!Q85+GT_NG!Q85+GT_Spot!Q85+Bawana_NG!Q85+Bawana_RLNG!Q85+Bawana_Spot!Q85</f>
        <v>49.5</v>
      </c>
      <c r="G85" s="198">
        <f t="shared" si="7"/>
        <v>0</v>
      </c>
      <c r="H85" s="197">
        <f>PPCL_NG!K85+PPCL_Spot!K85+GT_NG!K85+GT_Spot!K85+Bawana_NG!K85+Bawana_RLNG!K85+Bawana_Spot!K85</f>
        <v>5.0199999999999996</v>
      </c>
      <c r="I85" s="197">
        <f>PPCL_NG!R85+PPCL_Spot!R85+GT_NG!R85+GT_Spot!R85+Bawana_NG!R85+Bawana_RLNG!R85+Bawana_Spot!R85</f>
        <v>5.0199999999999996</v>
      </c>
      <c r="J85" s="198">
        <f t="shared" si="8"/>
        <v>0</v>
      </c>
      <c r="K85" s="197">
        <f>PPCL_NG!L85+PPCL_Spot!L85+GT_NG!L85+GT_Spot!L85+Bawana_NG!L85+Bawana_RLNG!L85+Bawana_Spot!L85</f>
        <v>20.059999999999999</v>
      </c>
      <c r="L85" s="197">
        <f>PPCL_NG!S85+PPCL_Spot!S85+GT_NG!S85+GT_Spot!S85+Bawana_NG!S85+Bawana_RLNG!S85+Bawana_Spot!S85</f>
        <v>20.059999999999999</v>
      </c>
      <c r="M85" s="198">
        <f t="shared" si="9"/>
        <v>0</v>
      </c>
      <c r="N85" s="197">
        <f>PPCL_NG!M85+PPCL_Spot!M85+GT_NG!M85+GT_Spot!M85+Bawana_NG!M85+Bawana_RLNG!M85+Bawana_Spot!M85</f>
        <v>59.82</v>
      </c>
      <c r="O85" s="197">
        <f>PPCL_NG!T85+PPCL_Spot!T85+GT_NG!T85+GT_Spot!T85+Bawana_NG!T85+Bawana_RLNG!T85+Bawana_Spot!T85</f>
        <v>59.82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85.6</v>
      </c>
      <c r="C86" s="197">
        <f>PPCL_NG!P86+PPCL_Spot!P86+GT_NG!P86+GT_Spot!P86+Bawana_NG!P86+Bawana_RLNG!P86+Bawana_Spot!P86</f>
        <v>85.6</v>
      </c>
      <c r="D86" s="198">
        <f t="shared" si="6"/>
        <v>0</v>
      </c>
      <c r="E86" s="197">
        <f>PPCL_NG!J86+PPCL_Spot!J86+GT_NG!J86+GT_Spot!J86+Bawana_NG!J86+Bawana_RLNG!J86+Bawana_Spot!J86</f>
        <v>49.5</v>
      </c>
      <c r="F86" s="197">
        <f>PPCL_NG!Q86+PPCL_Spot!Q86+GT_NG!Q86+GT_Spot!Q86+Bawana_NG!Q86+Bawana_RLNG!Q86+Bawana_Spot!Q86</f>
        <v>49.5</v>
      </c>
      <c r="G86" s="198">
        <f t="shared" si="7"/>
        <v>0</v>
      </c>
      <c r="H86" s="197">
        <f>PPCL_NG!K86+PPCL_Spot!K86+GT_NG!K86+GT_Spot!K86+Bawana_NG!K86+Bawana_RLNG!K86+Bawana_Spot!K86</f>
        <v>5.0199999999999996</v>
      </c>
      <c r="I86" s="197">
        <f>PPCL_NG!R86+PPCL_Spot!R86+GT_NG!R86+GT_Spot!R86+Bawana_NG!R86+Bawana_RLNG!R86+Bawana_Spot!R86</f>
        <v>5.0199999999999996</v>
      </c>
      <c r="J86" s="198">
        <f t="shared" si="8"/>
        <v>0</v>
      </c>
      <c r="K86" s="197">
        <f>PPCL_NG!L86+PPCL_Spot!L86+GT_NG!L86+GT_Spot!L86+Bawana_NG!L86+Bawana_RLNG!L86+Bawana_Spot!L86</f>
        <v>20.059999999999999</v>
      </c>
      <c r="L86" s="197">
        <f>PPCL_NG!S86+PPCL_Spot!S86+GT_NG!S86+GT_Spot!S86+Bawana_NG!S86+Bawana_RLNG!S86+Bawana_Spot!S86</f>
        <v>20.059999999999999</v>
      </c>
      <c r="M86" s="198">
        <f t="shared" si="9"/>
        <v>0</v>
      </c>
      <c r="N86" s="197">
        <f>PPCL_NG!M86+PPCL_Spot!M86+GT_NG!M86+GT_Spot!M86+Bawana_NG!M86+Bawana_RLNG!M86+Bawana_Spot!M86</f>
        <v>59.82</v>
      </c>
      <c r="O86" s="197">
        <f>PPCL_NG!T86+PPCL_Spot!T86+GT_NG!T86+GT_Spot!T86+Bawana_NG!T86+Bawana_RLNG!T86+Bawana_Spot!T86</f>
        <v>59.82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85.6</v>
      </c>
      <c r="C87" s="197">
        <f>PPCL_NG!P87+PPCL_Spot!P87+GT_NG!P87+GT_Spot!P87+Bawana_NG!P87+Bawana_RLNG!P87+Bawana_Spot!P87</f>
        <v>85.6</v>
      </c>
      <c r="D87" s="198">
        <f t="shared" si="6"/>
        <v>0</v>
      </c>
      <c r="E87" s="197">
        <f>PPCL_NG!J87+PPCL_Spot!J87+GT_NG!J87+GT_Spot!J87+Bawana_NG!J87+Bawana_RLNG!J87+Bawana_Spot!J87</f>
        <v>49.5</v>
      </c>
      <c r="F87" s="197">
        <f>PPCL_NG!Q87+PPCL_Spot!Q87+GT_NG!Q87+GT_Spot!Q87+Bawana_NG!Q87+Bawana_RLNG!Q87+Bawana_Spot!Q87</f>
        <v>49.5</v>
      </c>
      <c r="G87" s="198">
        <f t="shared" si="7"/>
        <v>0</v>
      </c>
      <c r="H87" s="197">
        <f>PPCL_NG!K87+PPCL_Spot!K87+GT_NG!K87+GT_Spot!K87+Bawana_NG!K87+Bawana_RLNG!K87+Bawana_Spot!K87</f>
        <v>5.0199999999999996</v>
      </c>
      <c r="I87" s="197">
        <f>PPCL_NG!R87+PPCL_Spot!R87+GT_NG!R87+GT_Spot!R87+Bawana_NG!R87+Bawana_RLNG!R87+Bawana_Spot!R87</f>
        <v>5.0199999999999996</v>
      </c>
      <c r="J87" s="198">
        <f t="shared" si="8"/>
        <v>0</v>
      </c>
      <c r="K87" s="197">
        <f>PPCL_NG!L87+PPCL_Spot!L87+GT_NG!L87+GT_Spot!L87+Bawana_NG!L87+Bawana_RLNG!L87+Bawana_Spot!L87</f>
        <v>20.059999999999999</v>
      </c>
      <c r="L87" s="197">
        <f>PPCL_NG!S87+PPCL_Spot!S87+GT_NG!S87+GT_Spot!S87+Bawana_NG!S87+Bawana_RLNG!S87+Bawana_Spot!S87</f>
        <v>20.059999999999999</v>
      </c>
      <c r="M87" s="198">
        <f t="shared" si="9"/>
        <v>0</v>
      </c>
      <c r="N87" s="197">
        <f>PPCL_NG!M87+PPCL_Spot!M87+GT_NG!M87+GT_Spot!M87+Bawana_NG!M87+Bawana_RLNG!M87+Bawana_Spot!M87</f>
        <v>59.82</v>
      </c>
      <c r="O87" s="197">
        <f>PPCL_NG!T87+PPCL_Spot!T87+GT_NG!T87+GT_Spot!T87+Bawana_NG!T87+Bawana_RLNG!T87+Bawana_Spot!T87</f>
        <v>59.82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85.6</v>
      </c>
      <c r="C88" s="197">
        <f>PPCL_NG!P88+PPCL_Spot!P88+GT_NG!P88+GT_Spot!P88+Bawana_NG!P88+Bawana_RLNG!P88+Bawana_Spot!P88</f>
        <v>85.6</v>
      </c>
      <c r="D88" s="198">
        <f t="shared" si="6"/>
        <v>0</v>
      </c>
      <c r="E88" s="197">
        <f>PPCL_NG!J88+PPCL_Spot!J88+GT_NG!J88+GT_Spot!J88+Bawana_NG!J88+Bawana_RLNG!J88+Bawana_Spot!J88</f>
        <v>49.5</v>
      </c>
      <c r="F88" s="197">
        <f>PPCL_NG!Q88+PPCL_Spot!Q88+GT_NG!Q88+GT_Spot!Q88+Bawana_NG!Q88+Bawana_RLNG!Q88+Bawana_Spot!Q88</f>
        <v>49.5</v>
      </c>
      <c r="G88" s="198">
        <f t="shared" si="7"/>
        <v>0</v>
      </c>
      <c r="H88" s="197">
        <f>PPCL_NG!K88+PPCL_Spot!K88+GT_NG!K88+GT_Spot!K88+Bawana_NG!K88+Bawana_RLNG!K88+Bawana_Spot!K88</f>
        <v>5.0199999999999996</v>
      </c>
      <c r="I88" s="197">
        <f>PPCL_NG!R88+PPCL_Spot!R88+GT_NG!R88+GT_Spot!R88+Bawana_NG!R88+Bawana_RLNG!R88+Bawana_Spot!R88</f>
        <v>5.0199999999999996</v>
      </c>
      <c r="J88" s="198">
        <f t="shared" si="8"/>
        <v>0</v>
      </c>
      <c r="K88" s="197">
        <f>PPCL_NG!L88+PPCL_Spot!L88+GT_NG!L88+GT_Spot!L88+Bawana_NG!L88+Bawana_RLNG!L88+Bawana_Spot!L88</f>
        <v>20.059999999999999</v>
      </c>
      <c r="L88" s="197">
        <f>PPCL_NG!S88+PPCL_Spot!S88+GT_NG!S88+GT_Spot!S88+Bawana_NG!S88+Bawana_RLNG!S88+Bawana_Spot!S88</f>
        <v>20.059999999999999</v>
      </c>
      <c r="M88" s="198">
        <f t="shared" si="9"/>
        <v>0</v>
      </c>
      <c r="N88" s="197">
        <f>PPCL_NG!M88+PPCL_Spot!M88+GT_NG!M88+GT_Spot!M88+Bawana_NG!M88+Bawana_RLNG!M88+Bawana_Spot!M88</f>
        <v>59.82</v>
      </c>
      <c r="O88" s="197">
        <f>PPCL_NG!T88+PPCL_Spot!T88+GT_NG!T88+GT_Spot!T88+Bawana_NG!T88+Bawana_RLNG!T88+Bawana_Spot!T88</f>
        <v>59.82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85.6</v>
      </c>
      <c r="C89" s="197">
        <f>PPCL_NG!P89+PPCL_Spot!P89+GT_NG!P89+GT_Spot!P89+Bawana_NG!P89+Bawana_RLNG!P89+Bawana_Spot!P89</f>
        <v>85.6</v>
      </c>
      <c r="D89" s="198">
        <f t="shared" si="6"/>
        <v>0</v>
      </c>
      <c r="E89" s="197">
        <f>PPCL_NG!J89+PPCL_Spot!J89+GT_NG!J89+GT_Spot!J89+Bawana_NG!J89+Bawana_RLNG!J89+Bawana_Spot!J89</f>
        <v>49.5</v>
      </c>
      <c r="F89" s="197">
        <f>PPCL_NG!Q89+PPCL_Spot!Q89+GT_NG!Q89+GT_Spot!Q89+Bawana_NG!Q89+Bawana_RLNG!Q89+Bawana_Spot!Q89</f>
        <v>49.5</v>
      </c>
      <c r="G89" s="198">
        <f t="shared" si="7"/>
        <v>0</v>
      </c>
      <c r="H89" s="197">
        <f>PPCL_NG!K89+PPCL_Spot!K89+GT_NG!K89+GT_Spot!K89+Bawana_NG!K89+Bawana_RLNG!K89+Bawana_Spot!K89</f>
        <v>5.0199999999999996</v>
      </c>
      <c r="I89" s="197">
        <f>PPCL_NG!R89+PPCL_Spot!R89+GT_NG!R89+GT_Spot!R89+Bawana_NG!R89+Bawana_RLNG!R89+Bawana_Spot!R89</f>
        <v>5.0199999999999996</v>
      </c>
      <c r="J89" s="198">
        <f t="shared" si="8"/>
        <v>0</v>
      </c>
      <c r="K89" s="197">
        <f>PPCL_NG!L89+PPCL_Spot!L89+GT_NG!L89+GT_Spot!L89+Bawana_NG!L89+Bawana_RLNG!L89+Bawana_Spot!L89</f>
        <v>20.059999999999999</v>
      </c>
      <c r="L89" s="197">
        <f>PPCL_NG!S89+PPCL_Spot!S89+GT_NG!S89+GT_Spot!S89+Bawana_NG!S89+Bawana_RLNG!S89+Bawana_Spot!S89</f>
        <v>20.059999999999999</v>
      </c>
      <c r="M89" s="198">
        <f t="shared" si="9"/>
        <v>0</v>
      </c>
      <c r="N89" s="197">
        <f>PPCL_NG!M89+PPCL_Spot!M89+GT_NG!M89+GT_Spot!M89+Bawana_NG!M89+Bawana_RLNG!M89+Bawana_Spot!M89</f>
        <v>59.82</v>
      </c>
      <c r="O89" s="197">
        <f>PPCL_NG!T89+PPCL_Spot!T89+GT_NG!T89+GT_Spot!T89+Bawana_NG!T89+Bawana_RLNG!T89+Bawana_Spot!T89</f>
        <v>59.82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85.6</v>
      </c>
      <c r="C90" s="197">
        <f>PPCL_NG!P90+PPCL_Spot!P90+GT_NG!P90+GT_Spot!P90+Bawana_NG!P90+Bawana_RLNG!P90+Bawana_Spot!P90</f>
        <v>85.6</v>
      </c>
      <c r="D90" s="198">
        <f t="shared" si="6"/>
        <v>0</v>
      </c>
      <c r="E90" s="197">
        <f>PPCL_NG!J90+PPCL_Spot!J90+GT_NG!J90+GT_Spot!J90+Bawana_NG!J90+Bawana_RLNG!J90+Bawana_Spot!J90</f>
        <v>49.5</v>
      </c>
      <c r="F90" s="197">
        <f>PPCL_NG!Q90+PPCL_Spot!Q90+GT_NG!Q90+GT_Spot!Q90+Bawana_NG!Q90+Bawana_RLNG!Q90+Bawana_Spot!Q90</f>
        <v>49.5</v>
      </c>
      <c r="G90" s="198">
        <f t="shared" si="7"/>
        <v>0</v>
      </c>
      <c r="H90" s="197">
        <f>PPCL_NG!K90+PPCL_Spot!K90+GT_NG!K90+GT_Spot!K90+Bawana_NG!K90+Bawana_RLNG!K90+Bawana_Spot!K90</f>
        <v>5.0199999999999996</v>
      </c>
      <c r="I90" s="197">
        <f>PPCL_NG!R90+PPCL_Spot!R90+GT_NG!R90+GT_Spot!R90+Bawana_NG!R90+Bawana_RLNG!R90+Bawana_Spot!R90</f>
        <v>5.0199999999999996</v>
      </c>
      <c r="J90" s="198">
        <f t="shared" si="8"/>
        <v>0</v>
      </c>
      <c r="K90" s="197">
        <f>PPCL_NG!L90+PPCL_Spot!L90+GT_NG!L90+GT_Spot!L90+Bawana_NG!L90+Bawana_RLNG!L90+Bawana_Spot!L90</f>
        <v>20.059999999999999</v>
      </c>
      <c r="L90" s="197">
        <f>PPCL_NG!S90+PPCL_Spot!S90+GT_NG!S90+GT_Spot!S90+Bawana_NG!S90+Bawana_RLNG!S90+Bawana_Spot!S90</f>
        <v>20.059999999999999</v>
      </c>
      <c r="M90" s="198">
        <f t="shared" si="9"/>
        <v>0</v>
      </c>
      <c r="N90" s="197">
        <f>PPCL_NG!M90+PPCL_Spot!M90+GT_NG!M90+GT_Spot!M90+Bawana_NG!M90+Bawana_RLNG!M90+Bawana_Spot!M90</f>
        <v>59.82</v>
      </c>
      <c r="O90" s="197">
        <f>PPCL_NG!T90+PPCL_Spot!T90+GT_NG!T90+GT_Spot!T90+Bawana_NG!T90+Bawana_RLNG!T90+Bawana_Spot!T90</f>
        <v>59.82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85.6</v>
      </c>
      <c r="C91" s="197">
        <f>PPCL_NG!P91+PPCL_Spot!P91+GT_NG!P91+GT_Spot!P91+Bawana_NG!P91+Bawana_RLNG!P91+Bawana_Spot!P91</f>
        <v>85.6</v>
      </c>
      <c r="D91" s="198">
        <f t="shared" si="6"/>
        <v>0</v>
      </c>
      <c r="E91" s="197">
        <f>PPCL_NG!J91+PPCL_Spot!J91+GT_NG!J91+GT_Spot!J91+Bawana_NG!J91+Bawana_RLNG!J91+Bawana_Spot!J91</f>
        <v>49.5</v>
      </c>
      <c r="F91" s="197">
        <f>PPCL_NG!Q91+PPCL_Spot!Q91+GT_NG!Q91+GT_Spot!Q91+Bawana_NG!Q91+Bawana_RLNG!Q91+Bawana_Spot!Q91</f>
        <v>49.5</v>
      </c>
      <c r="G91" s="198">
        <f t="shared" si="7"/>
        <v>0</v>
      </c>
      <c r="H91" s="197">
        <f>PPCL_NG!K91+PPCL_Spot!K91+GT_NG!K91+GT_Spot!K91+Bawana_NG!K91+Bawana_RLNG!K91+Bawana_Spot!K91</f>
        <v>5.0199999999999996</v>
      </c>
      <c r="I91" s="197">
        <f>PPCL_NG!R91+PPCL_Spot!R91+GT_NG!R91+GT_Spot!R91+Bawana_NG!R91+Bawana_RLNG!R91+Bawana_Spot!R91</f>
        <v>5.0199999999999996</v>
      </c>
      <c r="J91" s="198">
        <f t="shared" si="8"/>
        <v>0</v>
      </c>
      <c r="K91" s="197">
        <f>PPCL_NG!L91+PPCL_Spot!L91+GT_NG!L91+GT_Spot!L91+Bawana_NG!L91+Bawana_RLNG!L91+Bawana_Spot!L91</f>
        <v>20.059999999999999</v>
      </c>
      <c r="L91" s="197">
        <f>PPCL_NG!S91+PPCL_Spot!S91+GT_NG!S91+GT_Spot!S91+Bawana_NG!S91+Bawana_RLNG!S91+Bawana_Spot!S91</f>
        <v>20.059999999999999</v>
      </c>
      <c r="M91" s="198">
        <f t="shared" si="9"/>
        <v>0</v>
      </c>
      <c r="N91" s="197">
        <f>PPCL_NG!M91+PPCL_Spot!M91+GT_NG!M91+GT_Spot!M91+Bawana_NG!M91+Bawana_RLNG!M91+Bawana_Spot!M91</f>
        <v>59.82</v>
      </c>
      <c r="O91" s="197">
        <f>PPCL_NG!T91+PPCL_Spot!T91+GT_NG!T91+GT_Spot!T91+Bawana_NG!T91+Bawana_RLNG!T91+Bawana_Spot!T91</f>
        <v>59.82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85.6</v>
      </c>
      <c r="C92" s="197">
        <f>PPCL_NG!P92+PPCL_Spot!P92+GT_NG!P92+GT_Spot!P92+Bawana_NG!P92+Bawana_RLNG!P92+Bawana_Spot!P92</f>
        <v>85.6</v>
      </c>
      <c r="D92" s="198">
        <f t="shared" si="6"/>
        <v>0</v>
      </c>
      <c r="E92" s="197">
        <f>PPCL_NG!J92+PPCL_Spot!J92+GT_NG!J92+GT_Spot!J92+Bawana_NG!J92+Bawana_RLNG!J92+Bawana_Spot!J92</f>
        <v>49.5</v>
      </c>
      <c r="F92" s="197">
        <f>PPCL_NG!Q92+PPCL_Spot!Q92+GT_NG!Q92+GT_Spot!Q92+Bawana_NG!Q92+Bawana_RLNG!Q92+Bawana_Spot!Q92</f>
        <v>49.5</v>
      </c>
      <c r="G92" s="198">
        <f t="shared" si="7"/>
        <v>0</v>
      </c>
      <c r="H92" s="197">
        <f>PPCL_NG!K92+PPCL_Spot!K92+GT_NG!K92+GT_Spot!K92+Bawana_NG!K92+Bawana_RLNG!K92+Bawana_Spot!K92</f>
        <v>5.0199999999999996</v>
      </c>
      <c r="I92" s="197">
        <f>PPCL_NG!R92+PPCL_Spot!R92+GT_NG!R92+GT_Spot!R92+Bawana_NG!R92+Bawana_RLNG!R92+Bawana_Spot!R92</f>
        <v>5.0199999999999996</v>
      </c>
      <c r="J92" s="198">
        <f t="shared" si="8"/>
        <v>0</v>
      </c>
      <c r="K92" s="197">
        <f>PPCL_NG!L92+PPCL_Spot!L92+GT_NG!L92+GT_Spot!L92+Bawana_NG!L92+Bawana_RLNG!L92+Bawana_Spot!L92</f>
        <v>20.059999999999999</v>
      </c>
      <c r="L92" s="197">
        <f>PPCL_NG!S92+PPCL_Spot!S92+GT_NG!S92+GT_Spot!S92+Bawana_NG!S92+Bawana_RLNG!S92+Bawana_Spot!S92</f>
        <v>20.059999999999999</v>
      </c>
      <c r="M92" s="198">
        <f t="shared" si="9"/>
        <v>0</v>
      </c>
      <c r="N92" s="197">
        <f>PPCL_NG!M92+PPCL_Spot!M92+GT_NG!M92+GT_Spot!M92+Bawana_NG!M92+Bawana_RLNG!M92+Bawana_Spot!M92</f>
        <v>59.82</v>
      </c>
      <c r="O92" s="197">
        <f>PPCL_NG!T92+PPCL_Spot!T92+GT_NG!T92+GT_Spot!T92+Bawana_NG!T92+Bawana_RLNG!T92+Bawana_Spot!T92</f>
        <v>59.82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85.6</v>
      </c>
      <c r="C93" s="197">
        <f>PPCL_NG!P93+PPCL_Spot!P93+GT_NG!P93+GT_Spot!P93+Bawana_NG!P93+Bawana_RLNG!P93+Bawana_Spot!P93</f>
        <v>85.6</v>
      </c>
      <c r="D93" s="198">
        <f t="shared" si="6"/>
        <v>0</v>
      </c>
      <c r="E93" s="197">
        <f>PPCL_NG!J93+PPCL_Spot!J93+GT_NG!J93+GT_Spot!J93+Bawana_NG!J93+Bawana_RLNG!J93+Bawana_Spot!J93</f>
        <v>49.5</v>
      </c>
      <c r="F93" s="197">
        <f>PPCL_NG!Q93+PPCL_Spot!Q93+GT_NG!Q93+GT_Spot!Q93+Bawana_NG!Q93+Bawana_RLNG!Q93+Bawana_Spot!Q93</f>
        <v>49.5</v>
      </c>
      <c r="G93" s="198">
        <f t="shared" si="7"/>
        <v>0</v>
      </c>
      <c r="H93" s="197">
        <f>PPCL_NG!K93+PPCL_Spot!K93+GT_NG!K93+GT_Spot!K93+Bawana_NG!K93+Bawana_RLNG!K93+Bawana_Spot!K93</f>
        <v>5.0199999999999996</v>
      </c>
      <c r="I93" s="197">
        <f>PPCL_NG!R93+PPCL_Spot!R93+GT_NG!R93+GT_Spot!R93+Bawana_NG!R93+Bawana_RLNG!R93+Bawana_Spot!R93</f>
        <v>5.0199999999999996</v>
      </c>
      <c r="J93" s="198">
        <f t="shared" si="8"/>
        <v>0</v>
      </c>
      <c r="K93" s="197">
        <f>PPCL_NG!L93+PPCL_Spot!L93+GT_NG!L93+GT_Spot!L93+Bawana_NG!L93+Bawana_RLNG!L93+Bawana_Spot!L93</f>
        <v>20.059999999999999</v>
      </c>
      <c r="L93" s="197">
        <f>PPCL_NG!S93+PPCL_Spot!S93+GT_NG!S93+GT_Spot!S93+Bawana_NG!S93+Bawana_RLNG!S93+Bawana_Spot!S93</f>
        <v>20.059999999999999</v>
      </c>
      <c r="M93" s="198">
        <f t="shared" si="9"/>
        <v>0</v>
      </c>
      <c r="N93" s="197">
        <f>PPCL_NG!M93+PPCL_Spot!M93+GT_NG!M93+GT_Spot!M93+Bawana_NG!M93+Bawana_RLNG!M93+Bawana_Spot!M93</f>
        <v>59.82</v>
      </c>
      <c r="O93" s="197">
        <f>PPCL_NG!T93+PPCL_Spot!T93+GT_NG!T93+GT_Spot!T93+Bawana_NG!T93+Bawana_RLNG!T93+Bawana_Spot!T93</f>
        <v>59.82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85.6</v>
      </c>
      <c r="C94" s="197">
        <f>PPCL_NG!P94+PPCL_Spot!P94+GT_NG!P94+GT_Spot!P94+Bawana_NG!P94+Bawana_RLNG!P94+Bawana_Spot!P94</f>
        <v>85.6</v>
      </c>
      <c r="D94" s="198">
        <f t="shared" si="6"/>
        <v>0</v>
      </c>
      <c r="E94" s="197">
        <f>PPCL_NG!J94+PPCL_Spot!J94+GT_NG!J94+GT_Spot!J94+Bawana_NG!J94+Bawana_RLNG!J94+Bawana_Spot!J94</f>
        <v>49.5</v>
      </c>
      <c r="F94" s="197">
        <f>PPCL_NG!Q94+PPCL_Spot!Q94+GT_NG!Q94+GT_Spot!Q94+Bawana_NG!Q94+Bawana_RLNG!Q94+Bawana_Spot!Q94</f>
        <v>49.5</v>
      </c>
      <c r="G94" s="198">
        <f t="shared" si="7"/>
        <v>0</v>
      </c>
      <c r="H94" s="197">
        <f>PPCL_NG!K94+PPCL_Spot!K94+GT_NG!K94+GT_Spot!K94+Bawana_NG!K94+Bawana_RLNG!K94+Bawana_Spot!K94</f>
        <v>5.0199999999999996</v>
      </c>
      <c r="I94" s="197">
        <f>PPCL_NG!R94+PPCL_Spot!R94+GT_NG!R94+GT_Spot!R94+Bawana_NG!R94+Bawana_RLNG!R94+Bawana_Spot!R94</f>
        <v>5.0199999999999996</v>
      </c>
      <c r="J94" s="198">
        <f t="shared" si="8"/>
        <v>0</v>
      </c>
      <c r="K94" s="197">
        <f>PPCL_NG!L94+PPCL_Spot!L94+GT_NG!L94+GT_Spot!L94+Bawana_NG!L94+Bawana_RLNG!L94+Bawana_Spot!L94</f>
        <v>20.059999999999999</v>
      </c>
      <c r="L94" s="197">
        <f>PPCL_NG!S94+PPCL_Spot!S94+GT_NG!S94+GT_Spot!S94+Bawana_NG!S94+Bawana_RLNG!S94+Bawana_Spot!S94</f>
        <v>20.059999999999999</v>
      </c>
      <c r="M94" s="198">
        <f t="shared" si="9"/>
        <v>0</v>
      </c>
      <c r="N94" s="197">
        <f>PPCL_NG!M94+PPCL_Spot!M94+GT_NG!M94+GT_Spot!M94+Bawana_NG!M94+Bawana_RLNG!M94+Bawana_Spot!M94</f>
        <v>59.82</v>
      </c>
      <c r="O94" s="197">
        <f>PPCL_NG!T94+PPCL_Spot!T94+GT_NG!T94+GT_Spot!T94+Bawana_NG!T94+Bawana_RLNG!T94+Bawana_Spot!T94</f>
        <v>59.82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85.6</v>
      </c>
      <c r="C95" s="197">
        <f>PPCL_NG!P95+PPCL_Spot!P95+GT_NG!P95+GT_Spot!P95+Bawana_NG!P95+Bawana_RLNG!P95+Bawana_Spot!P95</f>
        <v>85.6</v>
      </c>
      <c r="D95" s="198">
        <f t="shared" si="6"/>
        <v>0</v>
      </c>
      <c r="E95" s="197">
        <f>PPCL_NG!J95+PPCL_Spot!J95+GT_NG!J95+GT_Spot!J95+Bawana_NG!J95+Bawana_RLNG!J95+Bawana_Spot!J95</f>
        <v>49.5</v>
      </c>
      <c r="F95" s="197">
        <f>PPCL_NG!Q95+PPCL_Spot!Q95+GT_NG!Q95+GT_Spot!Q95+Bawana_NG!Q95+Bawana_RLNG!Q95+Bawana_Spot!Q95</f>
        <v>49.5</v>
      </c>
      <c r="G95" s="198">
        <f t="shared" si="7"/>
        <v>0</v>
      </c>
      <c r="H95" s="197">
        <f>PPCL_NG!K95+PPCL_Spot!K95+GT_NG!K95+GT_Spot!K95+Bawana_NG!K95+Bawana_RLNG!K95+Bawana_Spot!K95</f>
        <v>5.0199999999999996</v>
      </c>
      <c r="I95" s="197">
        <f>PPCL_NG!R95+PPCL_Spot!R95+GT_NG!R95+GT_Spot!R95+Bawana_NG!R95+Bawana_RLNG!R95+Bawana_Spot!R95</f>
        <v>5.0199999999999996</v>
      </c>
      <c r="J95" s="198">
        <f t="shared" si="8"/>
        <v>0</v>
      </c>
      <c r="K95" s="197">
        <f>PPCL_NG!L95+PPCL_Spot!L95+GT_NG!L95+GT_Spot!L95+Bawana_NG!L95+Bawana_RLNG!L95+Bawana_Spot!L95</f>
        <v>20.059999999999999</v>
      </c>
      <c r="L95" s="197">
        <f>PPCL_NG!S95+PPCL_Spot!S95+GT_NG!S95+GT_Spot!S95+Bawana_NG!S95+Bawana_RLNG!S95+Bawana_Spot!S95</f>
        <v>20.059999999999999</v>
      </c>
      <c r="M95" s="198">
        <f t="shared" si="9"/>
        <v>0</v>
      </c>
      <c r="N95" s="197">
        <f>PPCL_NG!M95+PPCL_Spot!M95+GT_NG!M95+GT_Spot!M95+Bawana_NG!M95+Bawana_RLNG!M95+Bawana_Spot!M95</f>
        <v>59.82</v>
      </c>
      <c r="O95" s="197">
        <f>PPCL_NG!T95+PPCL_Spot!T95+GT_NG!T95+GT_Spot!T95+Bawana_NG!T95+Bawana_RLNG!T95+Bawana_Spot!T95</f>
        <v>59.82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85.6</v>
      </c>
      <c r="C96" s="197">
        <f>PPCL_NG!P96+PPCL_Spot!P96+GT_NG!P96+GT_Spot!P96+Bawana_NG!P96+Bawana_RLNG!P96+Bawana_Spot!P96</f>
        <v>85.6</v>
      </c>
      <c r="D96" s="198">
        <f t="shared" si="6"/>
        <v>0</v>
      </c>
      <c r="E96" s="197">
        <f>PPCL_NG!J96+PPCL_Spot!J96+GT_NG!J96+GT_Spot!J96+Bawana_NG!J96+Bawana_RLNG!J96+Bawana_Spot!J96</f>
        <v>49.5</v>
      </c>
      <c r="F96" s="197">
        <f>PPCL_NG!Q96+PPCL_Spot!Q96+GT_NG!Q96+GT_Spot!Q96+Bawana_NG!Q96+Bawana_RLNG!Q96+Bawana_Spot!Q96</f>
        <v>49.5</v>
      </c>
      <c r="G96" s="198">
        <f t="shared" si="7"/>
        <v>0</v>
      </c>
      <c r="H96" s="197">
        <f>PPCL_NG!K96+PPCL_Spot!K96+GT_NG!K96+GT_Spot!K96+Bawana_NG!K96+Bawana_RLNG!K96+Bawana_Spot!K96</f>
        <v>5.0199999999999996</v>
      </c>
      <c r="I96" s="197">
        <f>PPCL_NG!R96+PPCL_Spot!R96+GT_NG!R96+GT_Spot!R96+Bawana_NG!R96+Bawana_RLNG!R96+Bawana_Spot!R96</f>
        <v>5.0199999999999996</v>
      </c>
      <c r="J96" s="198">
        <f t="shared" si="8"/>
        <v>0</v>
      </c>
      <c r="K96" s="197">
        <f>PPCL_NG!L96+PPCL_Spot!L96+GT_NG!L96+GT_Spot!L96+Bawana_NG!L96+Bawana_RLNG!L96+Bawana_Spot!L96</f>
        <v>20.059999999999999</v>
      </c>
      <c r="L96" s="197">
        <f>PPCL_NG!S96+PPCL_Spot!S96+GT_NG!S96+GT_Spot!S96+Bawana_NG!S96+Bawana_RLNG!S96+Bawana_Spot!S96</f>
        <v>20.059999999999999</v>
      </c>
      <c r="M96" s="198">
        <f t="shared" si="9"/>
        <v>0</v>
      </c>
      <c r="N96" s="197">
        <f>PPCL_NG!M96+PPCL_Spot!M96+GT_NG!M96+GT_Spot!M96+Bawana_NG!M96+Bawana_RLNG!M96+Bawana_Spot!M96</f>
        <v>59.82</v>
      </c>
      <c r="O96" s="197">
        <f>PPCL_NG!T96+PPCL_Spot!T96+GT_NG!T96+GT_Spot!T96+Bawana_NG!T96+Bawana_RLNG!T96+Bawana_Spot!T96</f>
        <v>59.82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85.6</v>
      </c>
      <c r="C97" s="197">
        <f>PPCL_NG!P97+PPCL_Spot!P97+GT_NG!P97+GT_Spot!P97+Bawana_NG!P97+Bawana_RLNG!P97+Bawana_Spot!P97</f>
        <v>85.6</v>
      </c>
      <c r="D97" s="198">
        <f t="shared" si="6"/>
        <v>0</v>
      </c>
      <c r="E97" s="197">
        <f>PPCL_NG!J97+PPCL_Spot!J97+GT_NG!J97+GT_Spot!J97+Bawana_NG!J97+Bawana_RLNG!J97+Bawana_Spot!J97</f>
        <v>49.5</v>
      </c>
      <c r="F97" s="197">
        <f>PPCL_NG!Q97+PPCL_Spot!Q97+GT_NG!Q97+GT_Spot!Q97+Bawana_NG!Q97+Bawana_RLNG!Q97+Bawana_Spot!Q97</f>
        <v>49.5</v>
      </c>
      <c r="G97" s="198">
        <f t="shared" si="7"/>
        <v>0</v>
      </c>
      <c r="H97" s="197">
        <f>PPCL_NG!K97+PPCL_Spot!K97+GT_NG!K97+GT_Spot!K97+Bawana_NG!K97+Bawana_RLNG!K97+Bawana_Spot!K97</f>
        <v>5.0199999999999996</v>
      </c>
      <c r="I97" s="197">
        <f>PPCL_NG!R97+PPCL_Spot!R97+GT_NG!R97+GT_Spot!R97+Bawana_NG!R97+Bawana_RLNG!R97+Bawana_Spot!R97</f>
        <v>5.0199999999999996</v>
      </c>
      <c r="J97" s="198">
        <f t="shared" si="8"/>
        <v>0</v>
      </c>
      <c r="K97" s="197">
        <f>PPCL_NG!L97+PPCL_Spot!L97+GT_NG!L97+GT_Spot!L97+Bawana_NG!L97+Bawana_RLNG!L97+Bawana_Spot!L97</f>
        <v>20.059999999999999</v>
      </c>
      <c r="L97" s="197">
        <f>PPCL_NG!S97+PPCL_Spot!S97+GT_NG!S97+GT_Spot!S97+Bawana_NG!S97+Bawana_RLNG!S97+Bawana_Spot!S97</f>
        <v>20.059999999999999</v>
      </c>
      <c r="M97" s="198">
        <f t="shared" si="9"/>
        <v>0</v>
      </c>
      <c r="N97" s="197">
        <f>PPCL_NG!M97+PPCL_Spot!M97+GT_NG!M97+GT_Spot!M97+Bawana_NG!M97+Bawana_RLNG!M97+Bawana_Spot!M97</f>
        <v>59.82</v>
      </c>
      <c r="O97" s="197">
        <f>PPCL_NG!T97+PPCL_Spot!T97+GT_NG!T97+GT_Spot!T97+Bawana_NG!T97+Bawana_RLNG!T97+Bawana_Spot!T97</f>
        <v>59.82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85.6</v>
      </c>
      <c r="C98" s="197">
        <f>PPCL_NG!P98+PPCL_Spot!P98+GT_NG!P98+GT_Spot!P98+Bawana_NG!P98+Bawana_RLNG!P98+Bawana_Spot!P98</f>
        <v>85.6</v>
      </c>
      <c r="D98" s="198">
        <f t="shared" si="6"/>
        <v>0</v>
      </c>
      <c r="E98" s="197">
        <f>PPCL_NG!J98+PPCL_Spot!J98+GT_NG!J98+GT_Spot!J98+Bawana_NG!J98+Bawana_RLNG!J98+Bawana_Spot!J98</f>
        <v>49.5</v>
      </c>
      <c r="F98" s="197">
        <f>PPCL_NG!Q98+PPCL_Spot!Q98+GT_NG!Q98+GT_Spot!Q98+Bawana_NG!Q98+Bawana_RLNG!Q98+Bawana_Spot!Q98</f>
        <v>49.5</v>
      </c>
      <c r="G98" s="198">
        <f t="shared" si="7"/>
        <v>0</v>
      </c>
      <c r="H98" s="197">
        <f>PPCL_NG!K98+PPCL_Spot!K98+GT_NG!K98+GT_Spot!K98+Bawana_NG!K98+Bawana_RLNG!K98+Bawana_Spot!K98</f>
        <v>5.0199999999999996</v>
      </c>
      <c r="I98" s="197">
        <f>PPCL_NG!R98+PPCL_Spot!R98+GT_NG!R98+GT_Spot!R98+Bawana_NG!R98+Bawana_RLNG!R98+Bawana_Spot!R98</f>
        <v>5.0199999999999996</v>
      </c>
      <c r="J98" s="198">
        <f t="shared" si="8"/>
        <v>0</v>
      </c>
      <c r="K98" s="197">
        <f>PPCL_NG!L98+PPCL_Spot!L98+GT_NG!L98+GT_Spot!L98+Bawana_NG!L98+Bawana_RLNG!L98+Bawana_Spot!L98</f>
        <v>20.059999999999999</v>
      </c>
      <c r="L98" s="197">
        <f>PPCL_NG!S98+PPCL_Spot!S98+GT_NG!S98+GT_Spot!S98+Bawana_NG!S98+Bawana_RLNG!S98+Bawana_Spot!S98</f>
        <v>20.059999999999999</v>
      </c>
      <c r="M98" s="198">
        <f t="shared" si="9"/>
        <v>0</v>
      </c>
      <c r="N98" s="197">
        <f>PPCL_NG!M98+PPCL_Spot!M98+GT_NG!M98+GT_Spot!M98+Bawana_NG!M98+Bawana_RLNG!M98+Bawana_Spot!M98</f>
        <v>59.82</v>
      </c>
      <c r="O98" s="197">
        <f>PPCL_NG!T98+PPCL_Spot!T98+GT_NG!T98+GT_Spot!T98+Bawana_NG!T98+Bawana_RLNG!T98+Bawana_Spot!T98</f>
        <v>59.82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2.1526025000000031</v>
      </c>
      <c r="C99" s="197">
        <f>PPCL_NG!P99+PPCL_Spot!P99+GT_NG!P99+GT_Spot!P99+Bawana_NG!P99+Bawana_RLNG!P99+Bawana_Spot!P99</f>
        <v>2.1492862319255686</v>
      </c>
      <c r="D99" s="198">
        <f t="shared" si="6"/>
        <v>3.3162680744345252E-3</v>
      </c>
      <c r="E99" s="197">
        <f>PPCL_NG!J99+PPCL_Spot!J99+GT_NG!J99+GT_Spot!J99+Bawana_NG!J99+Bawana_RLNG!J99+Bawana_Spot!J99</f>
        <v>1.168340000000001</v>
      </c>
      <c r="F99" s="197">
        <f>PPCL_NG!Q99+PPCL_Spot!Q99+GT_NG!Q99+GT_Spot!Q99+Bawana_NG!Q99+Bawana_RLNG!Q99+Bawana_Spot!Q99</f>
        <v>1.166845403671277</v>
      </c>
      <c r="G99" s="198">
        <f t="shared" si="7"/>
        <v>1.4945963287240627E-3</v>
      </c>
      <c r="H99" s="197">
        <f>PPCL_NG!K99+PPCL_Spot!K99+GT_NG!K99+GT_Spot!K99+Bawana_NG!K99+Bawana_RLNG!K99+Bawana_Spot!K99</f>
        <v>0.12197999999999992</v>
      </c>
      <c r="I99" s="197">
        <f>PPCL_NG!R99+PPCL_Spot!R99+GT_NG!R99+GT_Spot!R99+Bawana_NG!R99+Bawana_RLNG!R99+Bawana_Spot!R99</f>
        <v>0.12181381986204612</v>
      </c>
      <c r="J99" s="198">
        <f t="shared" si="8"/>
        <v>1.6618013795380304E-4</v>
      </c>
      <c r="K99" s="197">
        <f>PPCL_NG!L99+PPCL_Spot!L99+GT_NG!L99+GT_Spot!L99+Bawana_NG!L99+Bawana_RLNG!L99+Bawana_Spot!L99</f>
        <v>0.48164000000000046</v>
      </c>
      <c r="L99" s="197">
        <f>PPCL_NG!S99+PPCL_Spot!S99+GT_NG!S99+GT_Spot!S99+Bawana_NG!S99+Bawana_RLNG!S99+Bawana_Spot!S99</f>
        <v>0.48098554022343382</v>
      </c>
      <c r="M99" s="198">
        <f t="shared" si="9"/>
        <v>6.5445977656664045E-4</v>
      </c>
      <c r="N99" s="197">
        <f>PPCL_NG!M99+PPCL_Spot!M99+GT_NG!M99+GT_Spot!M99+Bawana_NG!M99+Bawana_RLNG!M99+Bawana_Spot!M99</f>
        <v>1.4701899999999981</v>
      </c>
      <c r="O99" s="197">
        <f>PPCL_NG!T99+PPCL_Spot!T99+GT_NG!T99+GT_Spot!T99+Bawana_NG!T99+Bawana_RLNG!T99+Bawana_Spot!T99</f>
        <v>1.4678725043176739</v>
      </c>
      <c r="P99" s="198">
        <f t="shared" si="10"/>
        <v>2.3174956823241999E-3</v>
      </c>
      <c r="Q99" s="198">
        <f t="shared" si="11"/>
        <v>7.9490000000032313E-3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2024-03-21T07:49:15Z</dcterms:modified>
</cp:coreProperties>
</file>